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6"/>
  </bookViews>
  <sheets>
    <sheet name="1317" sheetId="1" r:id="rId1"/>
    <sheet name="1319" sheetId="2" r:id="rId2"/>
    <sheet name="2321" sheetId="3" r:id="rId3"/>
    <sheet name="1316" sheetId="4" r:id="rId4"/>
    <sheet name="2370" sheetId="5" r:id="rId5"/>
    <sheet name="2360" sheetId="6" r:id="rId6"/>
    <sheet name="Инвентариция 2023" sheetId="7" r:id="rId7"/>
  </sheets>
  <calcPr calcId="144525"/>
</workbook>
</file>

<file path=xl/calcChain.xml><?xml version="1.0" encoding="utf-8"?>
<calcChain xmlns="http://schemas.openxmlformats.org/spreadsheetml/2006/main">
  <c r="I274" i="7" l="1"/>
  <c r="H274" i="7"/>
  <c r="G274" i="7"/>
  <c r="F274" i="7"/>
  <c r="I168" i="7"/>
  <c r="H168" i="7"/>
  <c r="G168" i="7"/>
  <c r="F168" i="7"/>
  <c r="I142" i="7"/>
  <c r="H142" i="7"/>
  <c r="G142" i="7"/>
  <c r="F142" i="7"/>
  <c r="I138" i="7"/>
  <c r="H138" i="7"/>
  <c r="G138" i="7"/>
  <c r="F138" i="7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N34" i="5"/>
  <c r="M34" i="5"/>
  <c r="L34" i="5"/>
  <c r="K34" i="5"/>
  <c r="J34" i="5"/>
  <c r="I34" i="5"/>
  <c r="H34" i="5"/>
  <c r="G34" i="5"/>
  <c r="F34" i="5"/>
  <c r="E34" i="5"/>
  <c r="D34" i="5"/>
  <c r="C34" i="5"/>
  <c r="H85" i="6"/>
  <c r="G85" i="6"/>
  <c r="H84" i="6"/>
  <c r="G84" i="6"/>
  <c r="AD45" i="6"/>
  <c r="AC45" i="6"/>
  <c r="X45" i="6"/>
  <c r="W45" i="6"/>
  <c r="R45" i="6"/>
  <c r="Q45" i="6"/>
  <c r="P45" i="6"/>
  <c r="O45" i="6"/>
  <c r="N45" i="6"/>
  <c r="M45" i="6"/>
  <c r="L45" i="6"/>
  <c r="K45" i="6"/>
  <c r="I45" i="6"/>
  <c r="H45" i="6"/>
  <c r="G45" i="6"/>
  <c r="F45" i="6"/>
  <c r="E45" i="6"/>
  <c r="Y104" i="4"/>
  <c r="X104" i="4"/>
  <c r="Z103" i="4"/>
  <c r="U103" i="4"/>
  <c r="R103" i="4"/>
  <c r="Q103" i="4"/>
  <c r="P103" i="4"/>
  <c r="AC102" i="4"/>
  <c r="AB102" i="4"/>
  <c r="Y102" i="4"/>
  <c r="X102" i="4"/>
  <c r="W102" i="4"/>
  <c r="V102" i="4"/>
  <c r="V103" i="4" s="1"/>
  <c r="Q102" i="4"/>
  <c r="P102" i="4"/>
  <c r="L102" i="4"/>
  <c r="K102" i="4"/>
  <c r="D102" i="4"/>
  <c r="C102" i="4"/>
  <c r="AC59" i="4"/>
  <c r="AB59" i="4"/>
  <c r="Z59" i="4"/>
  <c r="Y59" i="4"/>
  <c r="X59" i="4"/>
  <c r="W59" i="4"/>
  <c r="W103" i="4" s="1"/>
  <c r="V59" i="4"/>
  <c r="U59" i="4"/>
  <c r="T59" i="4"/>
  <c r="T103" i="4" s="1"/>
  <c r="S59" i="4"/>
  <c r="S103" i="4" s="1"/>
  <c r="R59" i="4"/>
  <c r="P59" i="4"/>
  <c r="N59" i="4"/>
  <c r="M59" i="4"/>
  <c r="L59" i="4"/>
  <c r="I59" i="4"/>
  <c r="H59" i="4"/>
  <c r="H103" i="4" s="1"/>
  <c r="G59" i="4"/>
  <c r="G103" i="4" s="1"/>
  <c r="F59" i="4"/>
  <c r="E59" i="4"/>
  <c r="AB32" i="2"/>
  <c r="AA32" i="2"/>
  <c r="V32" i="2"/>
  <c r="U32" i="2"/>
  <c r="P32" i="2"/>
  <c r="O32" i="2"/>
  <c r="J32" i="2"/>
  <c r="I32" i="2"/>
  <c r="D32" i="2"/>
  <c r="C32" i="2"/>
  <c r="AC9" i="1"/>
  <c r="W9" i="1"/>
  <c r="Q9" i="1"/>
  <c r="K9" i="1"/>
  <c r="E9" i="1"/>
</calcChain>
</file>

<file path=xl/sharedStrings.xml><?xml version="1.0" encoding="utf-8"?>
<sst xmlns="http://schemas.openxmlformats.org/spreadsheetml/2006/main" count="1150" uniqueCount="394">
  <si>
    <t>счет №1317</t>
  </si>
  <si>
    <t>кызылуюмская ош</t>
  </si>
  <si>
    <t>№</t>
  </si>
  <si>
    <t>Номенклат-</t>
  </si>
  <si>
    <t>наименование</t>
  </si>
  <si>
    <t>Ед-из</t>
  </si>
  <si>
    <t>Остаток</t>
  </si>
  <si>
    <t xml:space="preserve">         оборот</t>
  </si>
  <si>
    <t xml:space="preserve">Остаток на </t>
  </si>
  <si>
    <t>оборот</t>
  </si>
  <si>
    <t xml:space="preserve">                      оборот</t>
  </si>
  <si>
    <t>нурныи №</t>
  </si>
  <si>
    <t>на 1.01.23г</t>
  </si>
  <si>
    <t>приход</t>
  </si>
  <si>
    <t>Расход</t>
  </si>
  <si>
    <t>на 01.04.2023г</t>
  </si>
  <si>
    <t>на 01.07.2023г</t>
  </si>
  <si>
    <t>на 01.10.2023г</t>
  </si>
  <si>
    <t>на 01.01.2024 г</t>
  </si>
  <si>
    <t>Кол-во</t>
  </si>
  <si>
    <t>сумма</t>
  </si>
  <si>
    <t>спец одежда</t>
  </si>
  <si>
    <t>шт</t>
  </si>
  <si>
    <t>халаты</t>
  </si>
  <si>
    <t>Костюм муж рабчий</t>
  </si>
  <si>
    <t>44257.92</t>
  </si>
  <si>
    <t>Халаты для тех.перс</t>
  </si>
  <si>
    <t>итого</t>
  </si>
  <si>
    <t>56457.92</t>
  </si>
  <si>
    <t xml:space="preserve">Остаток </t>
  </si>
  <si>
    <t xml:space="preserve">Остаток  </t>
  </si>
  <si>
    <t>на1.01.23г</t>
  </si>
  <si>
    <t>на 01.01.2024г</t>
  </si>
  <si>
    <t>Огнетушитель ОП-5</t>
  </si>
  <si>
    <t>Щит пож.в комплек.</t>
  </si>
  <si>
    <t>Угол столярный</t>
  </si>
  <si>
    <t>Дрель</t>
  </si>
  <si>
    <t>Тазы эмалированные</t>
  </si>
  <si>
    <t>Кастр,эмал скрыш-40л</t>
  </si>
  <si>
    <t>Сковорода чугунная б</t>
  </si>
  <si>
    <t>Тарелка под 1е-2-ое</t>
  </si>
  <si>
    <t>Шит пожарныи комп</t>
  </si>
  <si>
    <t>кулер</t>
  </si>
  <si>
    <t>Наружная вывеска</t>
  </si>
  <si>
    <t xml:space="preserve">Вывеска </t>
  </si>
  <si>
    <t>печать</t>
  </si>
  <si>
    <t xml:space="preserve">Волеиболный </t>
  </si>
  <si>
    <t>футболный</t>
  </si>
  <si>
    <t>мяч баскетбол-</t>
  </si>
  <si>
    <t>мяч футбол-</t>
  </si>
  <si>
    <t>мяч волеибол-</t>
  </si>
  <si>
    <t>ракетка наст тенис</t>
  </si>
  <si>
    <t>скакалка спорт-</t>
  </si>
  <si>
    <t>обруч гимнаст-</t>
  </si>
  <si>
    <t>шахматы</t>
  </si>
  <si>
    <t>9-кумалак</t>
  </si>
  <si>
    <t>сетка волеиболная</t>
  </si>
  <si>
    <t>футбо сеткалныи</t>
  </si>
  <si>
    <t>1,04,23г,</t>
  </si>
  <si>
    <t>1,07,23г</t>
  </si>
  <si>
    <t>1,10,23г</t>
  </si>
  <si>
    <t>1,01,24г</t>
  </si>
  <si>
    <t xml:space="preserve">                                                                                 счет  № 063 - 1316  Основная средняя школа села Кызылуюм                   </t>
  </si>
  <si>
    <t>Наименование</t>
  </si>
  <si>
    <t>Приход</t>
  </si>
  <si>
    <t>расход</t>
  </si>
  <si>
    <t>на 1.04.23г</t>
  </si>
  <si>
    <t>№ п/п</t>
  </si>
  <si>
    <t>на 1.07.23г</t>
  </si>
  <si>
    <t>на 1.10.23г</t>
  </si>
  <si>
    <t>на 1.01.24г</t>
  </si>
  <si>
    <t>кво</t>
  </si>
  <si>
    <t>сумм</t>
  </si>
  <si>
    <t>сум</t>
  </si>
  <si>
    <t>кол</t>
  </si>
  <si>
    <t>чайник</t>
  </si>
  <si>
    <t xml:space="preserve">Адаптер </t>
  </si>
  <si>
    <t>Пассивный передатчик</t>
  </si>
  <si>
    <t>ранец</t>
  </si>
  <si>
    <t>дозатор</t>
  </si>
  <si>
    <t>Белизна</t>
  </si>
  <si>
    <t>Оцинкованные ведра</t>
  </si>
  <si>
    <t>антисептик с дозато</t>
  </si>
  <si>
    <t>локтевой дозатор</t>
  </si>
  <si>
    <t>аппатат углошлфо</t>
  </si>
  <si>
    <t>шуруповерт</t>
  </si>
  <si>
    <t>термометры</t>
  </si>
  <si>
    <t>бакц лампа</t>
  </si>
  <si>
    <t>скотч</t>
  </si>
  <si>
    <t>маркер</t>
  </si>
  <si>
    <t>Краска штемп</t>
  </si>
  <si>
    <t>ведро пласт 5л</t>
  </si>
  <si>
    <t>Сцеплер</t>
  </si>
  <si>
    <t>перчатки рабоч</t>
  </si>
  <si>
    <t xml:space="preserve"> Снегоуб лопат</t>
  </si>
  <si>
    <t>Ветошь</t>
  </si>
  <si>
    <t>ведра пластик</t>
  </si>
  <si>
    <t>метла пластиковая</t>
  </si>
  <si>
    <t>веник для уборки</t>
  </si>
  <si>
    <t>лопата копальная</t>
  </si>
  <si>
    <t>лопата снегоуборочная</t>
  </si>
  <si>
    <t>лопаты совк с черин</t>
  </si>
  <si>
    <t>хоз мыло</t>
  </si>
  <si>
    <t>мыло жид</t>
  </si>
  <si>
    <t>чистящее сред</t>
  </si>
  <si>
    <t>порошок</t>
  </si>
  <si>
    <t>белизна</t>
  </si>
  <si>
    <t>Решетка колосники</t>
  </si>
  <si>
    <t>перчатки резиновые</t>
  </si>
  <si>
    <t>ведра оцинк</t>
  </si>
  <si>
    <t>лампа светодиод</t>
  </si>
  <si>
    <t>Бумага А4</t>
  </si>
  <si>
    <t>мел школьный</t>
  </si>
  <si>
    <t>Метла пластик</t>
  </si>
  <si>
    <t>Валики</t>
  </si>
  <si>
    <t>ножницы</t>
  </si>
  <si>
    <t>файл уголок</t>
  </si>
  <si>
    <t>Венник с совком</t>
  </si>
  <si>
    <t>Дырокол</t>
  </si>
  <si>
    <t>Кисть малярная</t>
  </si>
  <si>
    <t>Корзина для бумаг</t>
  </si>
  <si>
    <t>Зажимы</t>
  </si>
  <si>
    <t>флеш накопит</t>
  </si>
  <si>
    <t>швабра с тряп</t>
  </si>
  <si>
    <t>Ведра плас</t>
  </si>
  <si>
    <t>скобы для степл</t>
  </si>
  <si>
    <t>кисть побелочный</t>
  </si>
  <si>
    <t>Итого</t>
  </si>
  <si>
    <t>кол-во</t>
  </si>
  <si>
    <t>ветошь</t>
  </si>
  <si>
    <t>руков брезентов</t>
  </si>
  <si>
    <t>ер для унитаза</t>
  </si>
  <si>
    <t>мыло туалетное</t>
  </si>
  <si>
    <t>дез средство</t>
  </si>
  <si>
    <t>стир порошок</t>
  </si>
  <si>
    <t>чист средство</t>
  </si>
  <si>
    <t>лопата совков</t>
  </si>
  <si>
    <t>контейер для м.</t>
  </si>
  <si>
    <t>ведра оцинк 12 л</t>
  </si>
  <si>
    <t>Краска черная</t>
  </si>
  <si>
    <t>Краска красная</t>
  </si>
  <si>
    <t>Краска зеленная</t>
  </si>
  <si>
    <t>Краска голубая</t>
  </si>
  <si>
    <t>Краска белая</t>
  </si>
  <si>
    <t>Краска половая</t>
  </si>
  <si>
    <t>Известь</t>
  </si>
  <si>
    <t>зажимы 32</t>
  </si>
  <si>
    <t>зажимы 41</t>
  </si>
  <si>
    <t>зажимы 51</t>
  </si>
  <si>
    <t>папка корона</t>
  </si>
  <si>
    <t>скорошиватель</t>
  </si>
  <si>
    <t>файл папка 60 лис</t>
  </si>
  <si>
    <t>файл папка 30 лис</t>
  </si>
  <si>
    <t>штрих коректор</t>
  </si>
  <si>
    <t>водоэмульсия 15 л</t>
  </si>
  <si>
    <t>гипсовая смесь 25 кг</t>
  </si>
  <si>
    <t>цемент</t>
  </si>
  <si>
    <t>кустбаслак</t>
  </si>
  <si>
    <t>лак алкидный</t>
  </si>
  <si>
    <t>Лампа светодиода</t>
  </si>
  <si>
    <t>Замазка рамная</t>
  </si>
  <si>
    <t>Выключатель</t>
  </si>
  <si>
    <t>Резетки</t>
  </si>
  <si>
    <t>Мало на тример</t>
  </si>
  <si>
    <t>Мононить тример</t>
  </si>
  <si>
    <t>434815.29</t>
  </si>
  <si>
    <t>Всего</t>
  </si>
  <si>
    <t>Заводской-сереинны</t>
  </si>
  <si>
    <t>счет№2360</t>
  </si>
  <si>
    <t>Остаток на 1,04, 2019г</t>
  </si>
  <si>
    <t>1.01.23г</t>
  </si>
  <si>
    <t>1.04.23г</t>
  </si>
  <si>
    <t>1.07.23г</t>
  </si>
  <si>
    <t>1.10.23г</t>
  </si>
  <si>
    <t>Остаток на 1.01.24г</t>
  </si>
  <si>
    <t>Кол</t>
  </si>
  <si>
    <t>Комп.кл.2+1LG</t>
  </si>
  <si>
    <t>Компьютер   studio woks</t>
  </si>
  <si>
    <t>103NT11942</t>
  </si>
  <si>
    <t>Монитор</t>
  </si>
  <si>
    <t>K010416781</t>
  </si>
  <si>
    <t>Клавиатура</t>
  </si>
  <si>
    <t>DL-M801</t>
  </si>
  <si>
    <t>Мышка</t>
  </si>
  <si>
    <t>SP-Q06S</t>
  </si>
  <si>
    <t>Колонки актив</t>
  </si>
  <si>
    <t>Систем.блок</t>
  </si>
  <si>
    <t>Блок безперебой питание</t>
  </si>
  <si>
    <t>Компьютер gensкомплекте</t>
  </si>
  <si>
    <t>F5W1750090553</t>
  </si>
  <si>
    <t>XE7204005051</t>
  </si>
  <si>
    <t>3DOptikal Mouse</t>
  </si>
  <si>
    <t>Мышка3DOptikal Mouse</t>
  </si>
  <si>
    <t>236010000229-</t>
  </si>
  <si>
    <t>Церкуляционный насос (PH-252E)</t>
  </si>
  <si>
    <t>-</t>
  </si>
  <si>
    <t>Колонки SP-Q06S</t>
  </si>
  <si>
    <t>Back-UHS500</t>
  </si>
  <si>
    <t>Блок безперобой. питание</t>
  </si>
  <si>
    <t>CNC9H06839</t>
  </si>
  <si>
    <t>Принтер HP LaserJet 1018</t>
  </si>
  <si>
    <t>Фильтр из 6-и резе</t>
  </si>
  <si>
    <t>Компьютер  Intel</t>
  </si>
  <si>
    <t>804UNB13590</t>
  </si>
  <si>
    <t>XP8911077831</t>
  </si>
  <si>
    <t>X520054000753</t>
  </si>
  <si>
    <t>Компютер   PHILPS</t>
  </si>
  <si>
    <t>AUIA083902564</t>
  </si>
  <si>
    <t>монитор</t>
  </si>
  <si>
    <t>XP9311079026</t>
  </si>
  <si>
    <t>клавиатура</t>
  </si>
  <si>
    <t>Систем,блок</t>
  </si>
  <si>
    <t>152422301188-</t>
  </si>
  <si>
    <t>мышка</t>
  </si>
  <si>
    <t>ИБП  V-500</t>
  </si>
  <si>
    <t>Блок,безперебой,питание</t>
  </si>
  <si>
    <t>VNC4J09029</t>
  </si>
  <si>
    <t>принте HP LaserJet P1006</t>
  </si>
  <si>
    <t>Фильтер,из6-и резе</t>
  </si>
  <si>
    <t>2360000348-357</t>
  </si>
  <si>
    <t>ноутбук</t>
  </si>
  <si>
    <t>Газ плита(GRETA)</t>
  </si>
  <si>
    <t>Дизель-генератор (PI.T.2500)</t>
  </si>
  <si>
    <t>Холодильник (DAEVIVOO)</t>
  </si>
  <si>
    <t xml:space="preserve">факсимильный аппарат </t>
  </si>
  <si>
    <t>Верстак столярный</t>
  </si>
  <si>
    <t>Электросчетчик (СО-505)</t>
  </si>
  <si>
    <t>Модем-факс</t>
  </si>
  <si>
    <t>236010012258-</t>
  </si>
  <si>
    <t>Гидровлический насос (PEDROLLO)</t>
  </si>
  <si>
    <t>1.10.24г.</t>
  </si>
  <si>
    <t>принтер</t>
  </si>
  <si>
    <t>236001012819-</t>
  </si>
  <si>
    <t>Газонокосилка (WARNING)</t>
  </si>
  <si>
    <t>2360000308-</t>
  </si>
  <si>
    <t>Капировал-аппарат</t>
  </si>
  <si>
    <t>236001002522-</t>
  </si>
  <si>
    <t>Мясорубка электрическая (Eienberg MG-350R)</t>
  </si>
  <si>
    <t>Класс химий</t>
  </si>
  <si>
    <t>236000120801-80</t>
  </si>
  <si>
    <t>Комплект уч. Обору-</t>
  </si>
  <si>
    <t>236000000004-</t>
  </si>
  <si>
    <t>Компьютер кл-2+1</t>
  </si>
  <si>
    <t>236000000034-</t>
  </si>
  <si>
    <t>Компьютер кл -2+1</t>
  </si>
  <si>
    <t>236000000322-</t>
  </si>
  <si>
    <t>компьютер</t>
  </si>
  <si>
    <t>236000000206-</t>
  </si>
  <si>
    <t>Компьютер комплекте</t>
  </si>
  <si>
    <t>236000000290-</t>
  </si>
  <si>
    <t>компютер</t>
  </si>
  <si>
    <t>236000120110-</t>
  </si>
  <si>
    <t>Электросчетчик (СI003214 Орман COAP-Э717)</t>
  </si>
  <si>
    <t>236000012750-</t>
  </si>
  <si>
    <t xml:space="preserve">Видеорегистратор </t>
  </si>
  <si>
    <t>2360000286-</t>
  </si>
  <si>
    <t>Цилиндрическая камера</t>
  </si>
  <si>
    <t>2360000023-</t>
  </si>
  <si>
    <t xml:space="preserve">Жестки диск </t>
  </si>
  <si>
    <t>2360000042-</t>
  </si>
  <si>
    <t>2360012582-</t>
  </si>
  <si>
    <t>Куполная камера</t>
  </si>
  <si>
    <t>236000012607-</t>
  </si>
  <si>
    <t xml:space="preserve"> Циркуляционный насос (GRUNDFOS)</t>
  </si>
  <si>
    <t>236010114223-</t>
  </si>
  <si>
    <t>Швейная машина (Leader VS375)</t>
  </si>
  <si>
    <t>2360000272-</t>
  </si>
  <si>
    <t>модем маршрутизатор</t>
  </si>
  <si>
    <t>2360000328-</t>
  </si>
  <si>
    <t>видео наблюдения</t>
  </si>
  <si>
    <t>моноблок</t>
  </si>
  <si>
    <t>смарт-карт ридер</t>
  </si>
  <si>
    <t>МФУ притер</t>
  </si>
  <si>
    <t>пирометр</t>
  </si>
  <si>
    <t>кварц-лампа</t>
  </si>
  <si>
    <t>бактер-лампа</t>
  </si>
  <si>
    <t xml:space="preserve">Газонокосилка </t>
  </si>
  <si>
    <t>огнетшутель</t>
  </si>
  <si>
    <t>Флаг РК уличный</t>
  </si>
  <si>
    <t>наконечник трезуб</t>
  </si>
  <si>
    <t>всего</t>
  </si>
  <si>
    <t>6035350.2</t>
  </si>
  <si>
    <t xml:space="preserve">                                                                                 счет  № 063 - 2370 Основная средняя школа села Кызылуюм                   </t>
  </si>
  <si>
    <t>Стуля  мяккие</t>
  </si>
  <si>
    <t>стуля</t>
  </si>
  <si>
    <t>Столы разделочные изрж стали</t>
  </si>
  <si>
    <t>Столы столовые из 6-иместь</t>
  </si>
  <si>
    <t xml:space="preserve">Столы шестиместь </t>
  </si>
  <si>
    <t>Классная доска</t>
  </si>
  <si>
    <t>парты</t>
  </si>
  <si>
    <t xml:space="preserve">Доска </t>
  </si>
  <si>
    <t xml:space="preserve">Шкаф </t>
  </si>
  <si>
    <t>Стуля мяккие</t>
  </si>
  <si>
    <t>Герб 120мм</t>
  </si>
  <si>
    <t>Герб  500мм</t>
  </si>
  <si>
    <t xml:space="preserve">Плакат гос сиволика </t>
  </si>
  <si>
    <t xml:space="preserve">Классные доски </t>
  </si>
  <si>
    <t>стул</t>
  </si>
  <si>
    <t>Стул мяккие</t>
  </si>
  <si>
    <t xml:space="preserve"> флаг</t>
  </si>
  <si>
    <t xml:space="preserve"> флаг уличный</t>
  </si>
  <si>
    <t>Лыжныи  комплек</t>
  </si>
  <si>
    <t>Флаг ул вариант</t>
  </si>
  <si>
    <t xml:space="preserve">Флаг ул вариант </t>
  </si>
  <si>
    <t>телефон</t>
  </si>
  <si>
    <t>флаг РК</t>
  </si>
  <si>
    <t>Герб РК</t>
  </si>
  <si>
    <t>Приложение  111</t>
  </si>
  <si>
    <t>к приказу и.о.Министра финансов РК</t>
  </si>
  <si>
    <r>
      <t>от"</t>
    </r>
    <r>
      <rPr>
        <u/>
        <sz val="8"/>
        <color theme="1"/>
        <rFont val="Times New Roman"/>
        <family val="1"/>
        <charset val="204"/>
      </rPr>
      <t xml:space="preserve">    </t>
    </r>
    <r>
      <rPr>
        <sz val="8"/>
        <color theme="1"/>
        <rFont val="Times New Roman"/>
        <family val="1"/>
        <charset val="204"/>
      </rPr>
      <t>"</t>
    </r>
    <r>
      <rPr>
        <u/>
        <sz val="8"/>
        <color theme="1"/>
        <rFont val="Times New Roman"/>
        <family val="1"/>
        <charset val="204"/>
      </rPr>
      <t xml:space="preserve">                        </t>
    </r>
    <r>
      <rPr>
        <sz val="8"/>
        <color theme="1"/>
        <rFont val="Times New Roman"/>
        <family val="1"/>
        <charset val="204"/>
      </rPr>
      <t xml:space="preserve">2011г.№                             </t>
    </r>
  </si>
  <si>
    <t>Форма №401</t>
  </si>
  <si>
    <t xml:space="preserve">                                    КГУ  "Основная средняя школа села Кызылуюм"                                                                                                                               </t>
  </si>
  <si>
    <t>Наименование и код государственного учреждения (централизованной бухгалтерии)</t>
  </si>
  <si>
    <r>
      <t>Инвентаризационная опись   (сличительная ведомость)     №</t>
    </r>
    <r>
      <rPr>
        <b/>
        <u/>
        <sz val="8"/>
        <color theme="1"/>
        <rFont val="Times New Roman"/>
        <family val="1"/>
        <charset val="204"/>
      </rPr>
      <t xml:space="preserve"> 1        </t>
    </r>
  </si>
  <si>
    <r>
      <t>на "</t>
    </r>
    <r>
      <rPr>
        <b/>
        <u/>
        <sz val="8"/>
        <color theme="1"/>
        <rFont val="Times New Roman"/>
        <family val="1"/>
        <charset val="204"/>
      </rPr>
      <t xml:space="preserve"> 10 </t>
    </r>
    <r>
      <rPr>
        <b/>
        <sz val="8"/>
        <color theme="1"/>
        <rFont val="Times New Roman"/>
        <family val="1"/>
        <charset val="204"/>
      </rPr>
      <t>"</t>
    </r>
    <r>
      <rPr>
        <b/>
        <u/>
        <sz val="8"/>
        <color theme="1"/>
        <rFont val="Times New Roman"/>
        <family val="1"/>
        <charset val="204"/>
      </rPr>
      <t xml:space="preserve">    ноября   2023 г.</t>
    </r>
  </si>
  <si>
    <r>
      <t xml:space="preserve">     Комиссия в составе</t>
    </r>
    <r>
      <rPr>
        <u/>
        <sz val="8"/>
        <color theme="1"/>
        <rFont val="Times New Roman"/>
        <family val="1"/>
        <charset val="204"/>
      </rPr>
      <t xml:space="preserve">            Директор школы:       Ерубаева А.К.                                           </t>
    </r>
  </si>
  <si>
    <t xml:space="preserve">         должность                                     ФИО</t>
  </si>
  <si>
    <t xml:space="preserve">                             </t>
  </si>
  <si>
    <t xml:space="preserve">                                             Делопроизводитель:                                Дюсембекова А.                                                                      </t>
  </si>
  <si>
    <t xml:space="preserve">   должность                                     ФИО</t>
  </si>
  <si>
    <t xml:space="preserve">                                                   Завуч ВР :     Быкылова Ю.С.                                                                       </t>
  </si>
  <si>
    <t xml:space="preserve">                                                   Учитель :     Естаев Т.Т.                                                                            </t>
  </si>
  <si>
    <t xml:space="preserve">         должность                                      ФИО</t>
  </si>
  <si>
    <r>
      <t xml:space="preserve">      На основании приказа (распоряжения) от "</t>
    </r>
    <r>
      <rPr>
        <u/>
        <sz val="8"/>
        <color theme="1"/>
        <rFont val="Times New Roman"/>
        <family val="1"/>
        <charset val="204"/>
      </rPr>
      <t xml:space="preserve">10 </t>
    </r>
    <r>
      <rPr>
        <sz val="8"/>
        <color theme="1"/>
        <rFont val="Times New Roman"/>
        <family val="1"/>
        <charset val="204"/>
      </rPr>
      <t xml:space="preserve">"  ноябрь  </t>
    </r>
    <r>
      <rPr>
        <u/>
        <sz val="8"/>
        <color theme="1"/>
        <rFont val="Times New Roman"/>
        <family val="1"/>
        <charset val="204"/>
      </rPr>
      <t xml:space="preserve"> 2023 </t>
    </r>
    <r>
      <rPr>
        <sz val="8"/>
        <color theme="1"/>
        <rFont val="Times New Roman"/>
        <family val="1"/>
        <charset val="204"/>
      </rPr>
      <t xml:space="preserve">г за № 06-05 /162 по </t>
    </r>
    <r>
      <rPr>
        <u/>
        <sz val="8"/>
        <color theme="1"/>
        <rFont val="Times New Roman"/>
        <family val="1"/>
        <charset val="204"/>
      </rPr>
      <t xml:space="preserve">   </t>
    </r>
  </si>
  <si>
    <t xml:space="preserve">                                    ОО района Биржан сал                                                                                                              </t>
  </si>
  <si>
    <r>
      <t>произвела проверку фактического наличия________________________________________________________________</t>
    </r>
    <r>
      <rPr>
        <u/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</t>
    </r>
    <r>
      <rPr>
        <sz val="8"/>
        <color theme="1"/>
        <rFont val="Times New Roman"/>
        <family val="1"/>
        <charset val="204"/>
      </rPr>
      <t xml:space="preserve"> </t>
    </r>
    <r>
      <rPr>
        <u/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</t>
    </r>
    <r>
      <rPr>
        <u/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</t>
    </r>
    <r>
      <rPr>
        <sz val="8"/>
        <color theme="1"/>
        <rFont val="Times New Roman"/>
        <family val="1"/>
        <charset val="204"/>
      </rPr>
      <t xml:space="preserve"> </t>
    </r>
    <r>
      <rPr>
        <u/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</t>
    </r>
  </si>
  <si>
    <r>
      <t xml:space="preserve"> Место проверки </t>
    </r>
    <r>
      <rPr>
        <u/>
        <sz val="8"/>
        <color theme="1"/>
        <rFont val="Times New Roman"/>
        <family val="1"/>
        <charset val="204"/>
      </rPr>
      <t xml:space="preserve">   КГУ " Основания средняя школа села Кызылуюм "                                                                                          </t>
    </r>
  </si>
  <si>
    <r>
      <t xml:space="preserve">Фамилия,имя,отчество материально-ответсвенного лица </t>
    </r>
    <r>
      <rPr>
        <u/>
        <sz val="8"/>
        <color theme="1"/>
        <rFont val="Times New Roman"/>
        <family val="1"/>
        <charset val="204"/>
      </rPr>
      <t xml:space="preserve">                                                      </t>
    </r>
  </si>
  <si>
    <t xml:space="preserve"> </t>
  </si>
  <si>
    <t xml:space="preserve">Заключение руководителя государственного учреждения </t>
  </si>
  <si>
    <t xml:space="preserve">                    </t>
  </si>
  <si>
    <t xml:space="preserve">                  </t>
  </si>
  <si>
    <t>Расписка</t>
  </si>
  <si>
    <t>(оформляется до начало инвентаризации)</t>
  </si>
  <si>
    <r>
      <rPr>
        <u/>
        <sz val="8"/>
        <color theme="1"/>
        <rFont val="Times New Roman"/>
        <family val="1"/>
        <charset val="204"/>
      </rPr>
      <t xml:space="preserve">  Я,  </t>
    </r>
    <r>
      <rPr>
        <sz val="8"/>
        <color theme="1"/>
        <rFont val="Times New Roman"/>
        <family val="1"/>
        <charset val="204"/>
      </rPr>
      <t xml:space="preserve">нижеподписавшаяся даю(даем) настоящую расписку в том,что к началу проведения инвентаризации все  </t>
    </r>
  </si>
  <si>
    <t xml:space="preserve">документы,относящиеся к приходу или расходу долгосрочных активов и запасов сданы в бухгалтерскую службу </t>
  </si>
  <si>
    <t xml:space="preserve">и все долгосрочные активы и запасы поступившие на мою (нашу ответственность),оприходованы,а выбывшие -  </t>
  </si>
  <si>
    <t>списаны в расход.</t>
  </si>
  <si>
    <r>
      <t xml:space="preserve">                                     Материально-ответственное лицо (лица)      Завхоз школы:                   </t>
    </r>
    <r>
      <rPr>
        <u/>
        <sz val="8"/>
        <color theme="1"/>
        <rFont val="Times New Roman"/>
        <family val="1"/>
        <charset val="204"/>
      </rPr>
      <t xml:space="preserve"> Нуржасаров К.Ш.                                                                                    </t>
    </r>
  </si>
  <si>
    <t xml:space="preserve">должность             подпись                    ФИО              </t>
  </si>
  <si>
    <r>
      <t xml:space="preserve">                                                                                                                                                       Приказ № 01/18"</t>
    </r>
    <r>
      <rPr>
        <u/>
        <sz val="8"/>
        <color theme="1"/>
        <rFont val="Times New Roman"/>
        <family val="1"/>
        <charset val="204"/>
      </rPr>
      <t xml:space="preserve">  21</t>
    </r>
    <r>
      <rPr>
        <sz val="8"/>
        <color theme="1"/>
        <rFont val="Times New Roman"/>
        <family val="1"/>
        <charset val="204"/>
      </rPr>
      <t xml:space="preserve">  ноября   </t>
    </r>
    <r>
      <rPr>
        <u/>
        <sz val="8"/>
        <color theme="1"/>
        <rFont val="Times New Roman"/>
        <family val="1"/>
        <charset val="204"/>
      </rPr>
      <t xml:space="preserve"> 2023 г</t>
    </r>
    <r>
      <rPr>
        <sz val="8"/>
        <color theme="1"/>
        <rFont val="Times New Roman"/>
        <family val="1"/>
        <charset val="204"/>
      </rPr>
      <t xml:space="preserve">.  </t>
    </r>
  </si>
  <si>
    <t>При проверке фактического наличия оказалось</t>
  </si>
  <si>
    <t>По данным бух.учета</t>
  </si>
  <si>
    <t>Результаты инвентаризации</t>
  </si>
  <si>
    <t>Номенклатурный (инвентарный)№</t>
  </si>
  <si>
    <t xml:space="preserve">Ед. изм. </t>
  </si>
  <si>
    <t>Цена</t>
  </si>
  <si>
    <t>Количество</t>
  </si>
  <si>
    <t>Сумма,тенге</t>
  </si>
  <si>
    <t>недостачи</t>
  </si>
  <si>
    <t>Сумма тенге</t>
  </si>
  <si>
    <t>Счет №2321</t>
  </si>
  <si>
    <t>Здание школы</t>
  </si>
  <si>
    <t>к-т</t>
  </si>
  <si>
    <t>Итого:</t>
  </si>
  <si>
    <t>Счет №1316</t>
  </si>
  <si>
    <t>шт.</t>
  </si>
  <si>
    <t>Счет №1317</t>
  </si>
  <si>
    <t>Костюм муж рабочий</t>
  </si>
  <si>
    <t>Халаты для тех персонал</t>
  </si>
  <si>
    <t>Счет №1319</t>
  </si>
  <si>
    <t>Счет №2360</t>
  </si>
  <si>
    <t>6035350.23</t>
  </si>
  <si>
    <t>Счет №2370</t>
  </si>
  <si>
    <t xml:space="preserve">флаг РК </t>
  </si>
  <si>
    <t>итого:</t>
  </si>
  <si>
    <t>всего:</t>
  </si>
  <si>
    <t xml:space="preserve">Итого: а) порядковых номеров           </t>
  </si>
  <si>
    <t>Дести двенадцать</t>
  </si>
  <si>
    <t>прописью</t>
  </si>
  <si>
    <r>
      <t xml:space="preserve"> б) общее количество единиц,фактически</t>
    </r>
    <r>
      <rPr>
        <u/>
        <sz val="8"/>
        <color theme="1"/>
        <rFont val="Times New Roman"/>
        <family val="1"/>
        <charset val="204"/>
      </rPr>
      <t xml:space="preserve">                               Одна тысяча двести пятьдесят три                             </t>
    </r>
  </si>
  <si>
    <r>
      <t xml:space="preserve"> в) на сумму,тенге  </t>
    </r>
    <r>
      <rPr>
        <u/>
        <sz val="8"/>
        <color theme="1"/>
        <rFont val="Times New Roman"/>
        <family val="1"/>
        <charset val="204"/>
      </rPr>
      <t xml:space="preserve">                                                                 </t>
    </r>
  </si>
  <si>
    <t>Восемь миллионов сот двадцать  тысяч двести семьдесят две тенге пятьдесят четыре  тиын</t>
  </si>
  <si>
    <t>Директор школы                                           Ерубаева А.К.</t>
  </si>
  <si>
    <t xml:space="preserve">                      Председатель комииссии                          Директор школы:                                             Ерубаева А.К.                               </t>
  </si>
  <si>
    <t xml:space="preserve">         должность                   подпись                        ФИО</t>
  </si>
  <si>
    <t>Делопроизводитель</t>
  </si>
  <si>
    <t>Дюсембекова А.</t>
  </si>
  <si>
    <t>Учитель</t>
  </si>
  <si>
    <t>Естаев Т.Т.</t>
  </si>
  <si>
    <t xml:space="preserve">                                                                              Учитель :                                                          Естаев Т.Т.                                                                       </t>
  </si>
  <si>
    <t>Завуч ВР</t>
  </si>
  <si>
    <t>Быкылова Ю.С.</t>
  </si>
  <si>
    <t xml:space="preserve">                                                                              Библиотекарь:                                                  Солтанбекова Н.А.                                                                            </t>
  </si>
  <si>
    <r>
      <t>Все долгосрочные активы и запасы,поименованные в настоящей инвентаризационной описи с №</t>
    </r>
    <r>
      <rPr>
        <u/>
        <sz val="8"/>
        <color theme="1"/>
        <rFont val="Times New Roman"/>
        <family val="1"/>
        <charset val="204"/>
      </rPr>
      <t xml:space="preserve"> 1 </t>
    </r>
    <r>
      <rPr>
        <sz val="8"/>
        <color theme="1"/>
        <rFont val="Times New Roman"/>
        <family val="1"/>
        <charset val="204"/>
      </rPr>
      <t>по №</t>
    </r>
    <r>
      <rPr>
        <u/>
        <sz val="8"/>
        <color theme="1"/>
        <rFont val="Times New Roman"/>
        <family val="1"/>
        <charset val="204"/>
      </rPr>
      <t xml:space="preserve"> 212, </t>
    </r>
    <r>
      <rPr>
        <sz val="8"/>
        <color theme="1"/>
        <rFont val="Times New Roman"/>
        <family val="1"/>
        <charset val="204"/>
      </rPr>
      <t xml:space="preserve"> </t>
    </r>
  </si>
  <si>
    <r>
      <t xml:space="preserve">комиссией проверены в натуре в </t>
    </r>
    <r>
      <rPr>
        <u/>
        <sz val="8"/>
        <color theme="1"/>
        <rFont val="Times New Roman"/>
        <family val="1"/>
        <charset val="204"/>
      </rPr>
      <t>моем</t>
    </r>
    <r>
      <rPr>
        <sz val="8"/>
        <color theme="1"/>
        <rFont val="Times New Roman"/>
        <family val="1"/>
        <charset val="204"/>
      </rPr>
      <t xml:space="preserve">(нашем)присутствии и внесены в опись,в связи с чем претензий к </t>
    </r>
  </si>
  <si>
    <r>
      <t xml:space="preserve"> инвентаризационной комиссии </t>
    </r>
    <r>
      <rPr>
        <u/>
        <sz val="8"/>
        <color theme="1"/>
        <rFont val="Times New Roman"/>
        <family val="1"/>
        <charset val="204"/>
      </rPr>
      <t xml:space="preserve">не имею </t>
    </r>
    <r>
      <rPr>
        <sz val="8"/>
        <color theme="1"/>
        <rFont val="Times New Roman"/>
        <family val="1"/>
        <charset val="204"/>
      </rPr>
      <t>(не имеем).Долгосрочные активы и запасы,</t>
    </r>
  </si>
  <si>
    <r>
      <t xml:space="preserve">перечисленные в описи,находятся </t>
    </r>
    <r>
      <rPr>
        <u/>
        <sz val="8"/>
        <color theme="1"/>
        <rFont val="Times New Roman"/>
        <family val="1"/>
        <charset val="204"/>
      </rPr>
      <t xml:space="preserve">на моем </t>
    </r>
    <r>
      <rPr>
        <sz val="8"/>
        <color theme="1"/>
        <rFont val="Times New Roman"/>
        <family val="1"/>
        <charset val="204"/>
      </rPr>
      <t xml:space="preserve">(нашем)ответственном хранении. </t>
    </r>
  </si>
  <si>
    <t xml:space="preserve">Материально-ответственное лицо (лица)  Завхоз школы:                                    </t>
  </si>
  <si>
    <t xml:space="preserve">                              Нуржасаров К.Ш.</t>
  </si>
  <si>
    <t>должность           подпись              ФИО</t>
  </si>
  <si>
    <r>
      <t xml:space="preserve">"        "                                        </t>
    </r>
    <r>
      <rPr>
        <sz val="8"/>
        <color theme="1"/>
        <rFont val="Times New Roman"/>
        <family val="1"/>
        <charset val="204"/>
      </rPr>
      <t>г.</t>
    </r>
    <r>
      <rPr>
        <u/>
        <sz val="8"/>
        <color theme="1"/>
        <rFont val="Times New Roman"/>
        <family val="1"/>
        <charset val="204"/>
      </rPr>
      <t xml:space="preserve">                                          </t>
    </r>
  </si>
  <si>
    <r>
      <t xml:space="preserve">Указанные в настоящей описи данные и подсчеты проверил_____________________________________________ </t>
    </r>
    <r>
      <rPr>
        <u/>
        <sz val="8"/>
        <color theme="1"/>
        <rFont val="Times New Roman"/>
        <family val="1"/>
        <charset val="204"/>
      </rPr>
      <t xml:space="preserve">                                                                                           </t>
    </r>
  </si>
  <si>
    <t xml:space="preserve">                          должность           подпись              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</si>
</sst>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mbria"/>
      <family val="1"/>
      <charset val="204"/>
      <scheme val="major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0" borderId="2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6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6" fillId="0" borderId="0" xfId="0" applyFont="1"/>
    <xf numFmtId="0" fontId="6" fillId="0" borderId="1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right"/>
    </xf>
    <xf numFmtId="0" fontId="14" fillId="0" borderId="5" xfId="0" applyFont="1" applyFill="1" applyBorder="1"/>
    <xf numFmtId="0" fontId="14" fillId="0" borderId="5" xfId="0" applyFont="1" applyBorder="1"/>
    <xf numFmtId="0" fontId="4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1" xfId="0" applyFont="1" applyBorder="1"/>
    <xf numFmtId="0" fontId="4" fillId="0" borderId="5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14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1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14" fillId="0" borderId="0" xfId="0" applyFont="1" applyFill="1"/>
    <xf numFmtId="0" fontId="4" fillId="0" borderId="1" xfId="0" applyFont="1" applyBorder="1" applyAlignment="1">
      <alignment horizontal="right"/>
    </xf>
    <xf numFmtId="0" fontId="14" fillId="0" borderId="5" xfId="0" applyFont="1" applyFill="1" applyBorder="1" applyAlignment="1">
      <alignment horizontal="right"/>
    </xf>
    <xf numFmtId="0" fontId="14" fillId="0" borderId="5" xfId="0" applyFont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right" vertical="top"/>
    </xf>
    <xf numFmtId="0" fontId="1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right"/>
    </xf>
    <xf numFmtId="0" fontId="13" fillId="0" borderId="1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16" fillId="0" borderId="6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4" fillId="0" borderId="26" xfId="0" applyFont="1" applyBorder="1"/>
    <xf numFmtId="0" fontId="9" fillId="0" borderId="1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4" fillId="0" borderId="23" xfId="0" applyFont="1" applyBorder="1"/>
    <xf numFmtId="0" fontId="7" fillId="0" borderId="3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8" fillId="0" borderId="1" xfId="0" applyFont="1" applyBorder="1"/>
    <xf numFmtId="0" fontId="20" fillId="0" borderId="1" xfId="0" applyFont="1" applyBorder="1" applyAlignment="1">
      <alignment horizontal="left" vertical="top"/>
    </xf>
    <xf numFmtId="0" fontId="20" fillId="0" borderId="1" xfId="0" applyFont="1" applyBorder="1"/>
    <xf numFmtId="0" fontId="20" fillId="0" borderId="0" xfId="0" applyFont="1"/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2" xfId="0" applyFont="1" applyBorder="1"/>
    <xf numFmtId="0" fontId="20" fillId="0" borderId="3" xfId="0" applyFont="1" applyBorder="1"/>
    <xf numFmtId="0" fontId="20" fillId="0" borderId="4" xfId="0" applyFont="1" applyBorder="1"/>
    <xf numFmtId="0" fontId="20" fillId="0" borderId="1" xfId="0" applyFont="1" applyBorder="1" applyAlignment="1">
      <alignment horizontal="right"/>
    </xf>
    <xf numFmtId="0" fontId="9" fillId="0" borderId="9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5" fillId="0" borderId="4" xfId="0" applyFont="1" applyBorder="1"/>
    <xf numFmtId="0" fontId="13" fillId="0" borderId="6" xfId="0" applyFont="1" applyBorder="1" applyAlignment="1">
      <alignment horizontal="center"/>
    </xf>
    <xf numFmtId="0" fontId="5" fillId="0" borderId="20" xfId="0" applyFont="1" applyBorder="1"/>
    <xf numFmtId="0" fontId="5" fillId="0" borderId="6" xfId="0" applyFont="1" applyBorder="1"/>
    <xf numFmtId="0" fontId="14" fillId="0" borderId="6" xfId="0" applyFont="1" applyBorder="1"/>
    <xf numFmtId="0" fontId="4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0" fillId="0" borderId="0" xfId="0" applyAlignment="1">
      <alignment wrapText="1"/>
    </xf>
    <xf numFmtId="0" fontId="11" fillId="0" borderId="0" xfId="0" applyFont="1"/>
    <xf numFmtId="0" fontId="22" fillId="0" borderId="0" xfId="0" applyFont="1"/>
    <xf numFmtId="0" fontId="17" fillId="0" borderId="0" xfId="0" applyFont="1"/>
    <xf numFmtId="0" fontId="18" fillId="0" borderId="0" xfId="0" applyFont="1"/>
    <xf numFmtId="0" fontId="11" fillId="0" borderId="31" xfId="0" applyFont="1" applyBorder="1"/>
    <xf numFmtId="0" fontId="11" fillId="0" borderId="3" xfId="0" applyFont="1" applyBorder="1"/>
    <xf numFmtId="0" fontId="11" fillId="0" borderId="6" xfId="0" applyFont="1" applyBorder="1"/>
    <xf numFmtId="0" fontId="11" fillId="0" borderId="2" xfId="0" applyFont="1" applyBorder="1"/>
    <xf numFmtId="0" fontId="11" fillId="0" borderId="4" xfId="0" applyFont="1" applyBorder="1"/>
    <xf numFmtId="0" fontId="11" fillId="0" borderId="7" xfId="0" applyFont="1" applyBorder="1"/>
    <xf numFmtId="0" fontId="11" fillId="0" borderId="5" xfId="0" applyFont="1" applyBorder="1"/>
    <xf numFmtId="0" fontId="11" fillId="0" borderId="1" xfId="0" applyFont="1" applyBorder="1"/>
    <xf numFmtId="0" fontId="17" fillId="0" borderId="1" xfId="0" applyFont="1" applyBorder="1"/>
    <xf numFmtId="0" fontId="11" fillId="2" borderId="1" xfId="0" applyFont="1" applyFill="1" applyBorder="1"/>
    <xf numFmtId="0" fontId="17" fillId="2" borderId="1" xfId="0" applyFont="1" applyFill="1" applyBorder="1"/>
    <xf numFmtId="0" fontId="17" fillId="3" borderId="1" xfId="0" applyFont="1" applyFill="1" applyBorder="1"/>
    <xf numFmtId="0" fontId="24" fillId="0" borderId="1" xfId="0" applyFont="1" applyBorder="1"/>
    <xf numFmtId="0" fontId="11" fillId="0" borderId="5" xfId="0" applyFont="1" applyFill="1" applyBorder="1"/>
    <xf numFmtId="0" fontId="11" fillId="0" borderId="1" xfId="0" applyFont="1" applyFill="1" applyBorder="1"/>
    <xf numFmtId="0" fontId="17" fillId="0" borderId="1" xfId="0" applyFont="1" applyFill="1" applyBorder="1"/>
    <xf numFmtId="0" fontId="11" fillId="0" borderId="4" xfId="0" applyFont="1" applyFill="1" applyBorder="1"/>
    <xf numFmtId="0" fontId="17" fillId="0" borderId="4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17" fillId="0" borderId="1" xfId="0" applyFont="1" applyBorder="1" applyAlignment="1">
      <alignment horizontal="right"/>
    </xf>
    <xf numFmtId="0" fontId="17" fillId="4" borderId="1" xfId="0" applyFont="1" applyFill="1" applyBorder="1"/>
    <xf numFmtId="0" fontId="10" fillId="2" borderId="1" xfId="0" applyFont="1" applyFill="1" applyBorder="1"/>
    <xf numFmtId="0" fontId="9" fillId="0" borderId="1" xfId="0" applyFont="1" applyBorder="1"/>
    <xf numFmtId="0" fontId="9" fillId="4" borderId="1" xfId="0" applyFont="1" applyFill="1" applyBorder="1"/>
    <xf numFmtId="0" fontId="17" fillId="4" borderId="1" xfId="0" applyFont="1" applyFill="1" applyBorder="1" applyAlignment="1">
      <alignment horizontal="center"/>
    </xf>
    <xf numFmtId="0" fontId="17" fillId="2" borderId="4" xfId="0" applyFont="1" applyFill="1" applyBorder="1"/>
    <xf numFmtId="0" fontId="17" fillId="0" borderId="2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4" borderId="1" xfId="0" applyFont="1" applyFill="1" applyBorder="1" applyAlignment="1">
      <alignment horizontal="left"/>
    </xf>
    <xf numFmtId="0" fontId="11" fillId="0" borderId="1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0" fillId="0" borderId="1" xfId="0" applyFont="1" applyBorder="1"/>
    <xf numFmtId="0" fontId="17" fillId="0" borderId="6" xfId="0" applyFont="1" applyBorder="1"/>
    <xf numFmtId="0" fontId="17" fillId="3" borderId="6" xfId="0" applyFont="1" applyFill="1" applyBorder="1" applyAlignment="1">
      <alignment horizontal="center"/>
    </xf>
    <xf numFmtId="0" fontId="9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workbookViewId="0">
      <selection activeCell="F17" sqref="F17"/>
    </sheetView>
  </sheetViews>
  <sheetFormatPr defaultRowHeight="15" x14ac:dyDescent="0.25"/>
  <sheetData>
    <row r="1" spans="1:30" ht="18.75" x14ac:dyDescent="0.3">
      <c r="A1" s="1"/>
      <c r="B1" s="1" t="s">
        <v>0</v>
      </c>
      <c r="C1" s="1"/>
      <c r="D1" s="1" t="s">
        <v>1</v>
      </c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3"/>
      <c r="T1" s="3"/>
    </row>
    <row r="2" spans="1:30" x14ac:dyDescent="0.25">
      <c r="A2" s="4" t="s">
        <v>2</v>
      </c>
      <c r="B2" s="5" t="s">
        <v>3</v>
      </c>
      <c r="C2" s="4" t="s">
        <v>4</v>
      </c>
      <c r="D2" s="4" t="s">
        <v>5</v>
      </c>
      <c r="E2" s="4" t="s">
        <v>6</v>
      </c>
      <c r="F2" s="6"/>
      <c r="G2" s="7" t="s">
        <v>7</v>
      </c>
      <c r="H2" s="8"/>
      <c r="I2" s="8"/>
      <c r="J2" s="9"/>
      <c r="K2" s="4" t="s">
        <v>8</v>
      </c>
      <c r="L2" s="4"/>
      <c r="M2" s="7" t="s">
        <v>9</v>
      </c>
      <c r="N2" s="8"/>
      <c r="O2" s="8"/>
      <c r="P2" s="9"/>
      <c r="Q2" s="4" t="s">
        <v>8</v>
      </c>
      <c r="R2" s="4"/>
      <c r="S2" s="7" t="s">
        <v>10</v>
      </c>
      <c r="T2" s="8"/>
      <c r="U2" s="8"/>
      <c r="V2" s="9"/>
      <c r="W2" s="7" t="s">
        <v>8</v>
      </c>
      <c r="X2" s="9"/>
      <c r="Y2" s="7" t="s">
        <v>10</v>
      </c>
      <c r="Z2" s="8"/>
      <c r="AA2" s="8"/>
      <c r="AB2" s="9"/>
      <c r="AC2" s="7" t="s">
        <v>8</v>
      </c>
      <c r="AD2" s="9"/>
    </row>
    <row r="3" spans="1:30" x14ac:dyDescent="0.25">
      <c r="A3" s="4"/>
      <c r="B3" s="5" t="s">
        <v>11</v>
      </c>
      <c r="C3" s="4"/>
      <c r="D3" s="4"/>
      <c r="E3" s="4" t="s">
        <v>12</v>
      </c>
      <c r="F3" s="4"/>
      <c r="G3" s="10" t="s">
        <v>13</v>
      </c>
      <c r="H3" s="10"/>
      <c r="I3" s="4" t="s">
        <v>14</v>
      </c>
      <c r="J3" s="4"/>
      <c r="K3" s="11" t="s">
        <v>15</v>
      </c>
      <c r="L3" s="12"/>
      <c r="M3" s="4" t="s">
        <v>13</v>
      </c>
      <c r="N3" s="4"/>
      <c r="O3" s="4" t="s">
        <v>14</v>
      </c>
      <c r="P3" s="4"/>
      <c r="Q3" s="11" t="s">
        <v>16</v>
      </c>
      <c r="R3" s="12"/>
      <c r="S3" s="4" t="s">
        <v>13</v>
      </c>
      <c r="T3" s="4"/>
      <c r="U3" s="4" t="s">
        <v>14</v>
      </c>
      <c r="V3" s="4"/>
      <c r="W3" s="11" t="s">
        <v>17</v>
      </c>
      <c r="X3" s="12"/>
      <c r="Y3" s="4" t="s">
        <v>13</v>
      </c>
      <c r="Z3" s="4"/>
      <c r="AA3" s="4" t="s">
        <v>14</v>
      </c>
      <c r="AB3" s="4"/>
      <c r="AC3" s="11" t="s">
        <v>18</v>
      </c>
      <c r="AD3" s="12"/>
    </row>
    <row r="4" spans="1:30" x14ac:dyDescent="0.25">
      <c r="A4" s="4"/>
      <c r="B4" s="5"/>
      <c r="C4" s="4"/>
      <c r="D4" s="4"/>
      <c r="E4" s="4" t="s">
        <v>19</v>
      </c>
      <c r="F4" s="4" t="s">
        <v>20</v>
      </c>
      <c r="G4" s="4" t="s">
        <v>19</v>
      </c>
      <c r="H4" s="4" t="s">
        <v>20</v>
      </c>
      <c r="I4" s="4" t="s">
        <v>19</v>
      </c>
      <c r="J4" s="4" t="s">
        <v>20</v>
      </c>
      <c r="K4" s="4" t="s">
        <v>19</v>
      </c>
      <c r="L4" s="4" t="s">
        <v>20</v>
      </c>
      <c r="M4" s="4" t="s">
        <v>19</v>
      </c>
      <c r="N4" s="4" t="s">
        <v>20</v>
      </c>
      <c r="O4" s="4" t="s">
        <v>19</v>
      </c>
      <c r="P4" s="4" t="s">
        <v>20</v>
      </c>
      <c r="Q4" s="4" t="s">
        <v>19</v>
      </c>
      <c r="R4" s="4" t="s">
        <v>20</v>
      </c>
      <c r="S4" s="4" t="s">
        <v>19</v>
      </c>
      <c r="T4" s="4" t="s">
        <v>20</v>
      </c>
      <c r="U4" s="4" t="s">
        <v>19</v>
      </c>
      <c r="V4" s="4" t="s">
        <v>20</v>
      </c>
      <c r="W4" s="4" t="s">
        <v>19</v>
      </c>
      <c r="X4" s="4" t="s">
        <v>20</v>
      </c>
      <c r="Y4" s="4" t="s">
        <v>19</v>
      </c>
      <c r="Z4" s="4" t="s">
        <v>20</v>
      </c>
      <c r="AA4" s="4" t="s">
        <v>19</v>
      </c>
      <c r="AB4" s="4" t="s">
        <v>20</v>
      </c>
      <c r="AC4" s="4" t="s">
        <v>19</v>
      </c>
      <c r="AD4" s="4" t="s">
        <v>20</v>
      </c>
    </row>
    <row r="5" spans="1:30" x14ac:dyDescent="0.25">
      <c r="A5" s="4">
        <v>1</v>
      </c>
      <c r="B5" s="4"/>
      <c r="C5" s="4" t="s">
        <v>21</v>
      </c>
      <c r="D5" s="4" t="s">
        <v>22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x14ac:dyDescent="0.25">
      <c r="A6" s="4">
        <v>2</v>
      </c>
      <c r="B6" s="4"/>
      <c r="C6" s="4" t="s">
        <v>23</v>
      </c>
      <c r="D6" s="4" t="s">
        <v>22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5">
      <c r="A7" s="4">
        <v>3</v>
      </c>
      <c r="B7" s="4"/>
      <c r="C7" s="4" t="s">
        <v>24</v>
      </c>
      <c r="D7" s="4" t="s">
        <v>22</v>
      </c>
      <c r="E7" s="4">
        <v>4</v>
      </c>
      <c r="F7" s="13" t="s">
        <v>25</v>
      </c>
      <c r="G7" s="4"/>
      <c r="H7" s="4"/>
      <c r="I7" s="4"/>
      <c r="J7" s="4"/>
      <c r="K7" s="4">
        <v>4</v>
      </c>
      <c r="L7" s="13" t="s">
        <v>25</v>
      </c>
      <c r="M7" s="4"/>
      <c r="N7" s="13"/>
      <c r="O7" s="4"/>
      <c r="P7" s="4"/>
      <c r="Q7" s="4">
        <v>4</v>
      </c>
      <c r="R7" s="13" t="s">
        <v>25</v>
      </c>
      <c r="S7" s="4"/>
      <c r="T7" s="13"/>
      <c r="U7" s="4"/>
      <c r="V7" s="4"/>
      <c r="W7" s="4">
        <v>4</v>
      </c>
      <c r="X7" s="13" t="s">
        <v>25</v>
      </c>
      <c r="Y7" s="4"/>
      <c r="Z7" s="13"/>
      <c r="AA7" s="4"/>
      <c r="AB7" s="4"/>
      <c r="AC7" s="4">
        <v>4</v>
      </c>
      <c r="AD7" s="13" t="s">
        <v>25</v>
      </c>
    </row>
    <row r="8" spans="1:30" x14ac:dyDescent="0.25">
      <c r="A8" s="4">
        <v>4</v>
      </c>
      <c r="B8" s="4"/>
      <c r="C8" s="4" t="s">
        <v>26</v>
      </c>
      <c r="D8" s="4" t="s">
        <v>22</v>
      </c>
      <c r="E8" s="4">
        <v>2</v>
      </c>
      <c r="F8" s="4">
        <v>12200</v>
      </c>
      <c r="G8" s="4"/>
      <c r="H8" s="4"/>
      <c r="I8" s="4"/>
      <c r="J8" s="4"/>
      <c r="K8" s="4">
        <v>2</v>
      </c>
      <c r="L8" s="4">
        <v>12200</v>
      </c>
      <c r="M8" s="4"/>
      <c r="N8" s="4"/>
      <c r="O8" s="4"/>
      <c r="P8" s="4"/>
      <c r="Q8" s="4">
        <v>2</v>
      </c>
      <c r="R8" s="4">
        <v>12200</v>
      </c>
      <c r="S8" s="4"/>
      <c r="T8" s="4"/>
      <c r="U8" s="4"/>
      <c r="V8" s="4"/>
      <c r="W8" s="4">
        <v>2</v>
      </c>
      <c r="X8" s="4">
        <v>12200</v>
      </c>
      <c r="Y8" s="4"/>
      <c r="Z8" s="4"/>
      <c r="AA8" s="4"/>
      <c r="AB8" s="4"/>
      <c r="AC8" s="4">
        <v>2</v>
      </c>
      <c r="AD8" s="4">
        <v>12200</v>
      </c>
    </row>
    <row r="9" spans="1:30" x14ac:dyDescent="0.25">
      <c r="A9" s="4">
        <v>5</v>
      </c>
      <c r="B9" s="4"/>
      <c r="C9" s="4" t="s">
        <v>27</v>
      </c>
      <c r="D9" s="4"/>
      <c r="E9" s="4">
        <f>SUM(E7:E8)</f>
        <v>6</v>
      </c>
      <c r="F9" s="13" t="s">
        <v>28</v>
      </c>
      <c r="G9" s="4"/>
      <c r="H9" s="4"/>
      <c r="I9" s="4"/>
      <c r="J9" s="4"/>
      <c r="K9" s="4">
        <f>SUM(K7:K8)</f>
        <v>6</v>
      </c>
      <c r="L9" s="13" t="s">
        <v>28</v>
      </c>
      <c r="M9" s="4"/>
      <c r="N9" s="4"/>
      <c r="O9" s="4"/>
      <c r="P9" s="4"/>
      <c r="Q9" s="4">
        <f>SUM(Q7:Q8)</f>
        <v>6</v>
      </c>
      <c r="R9" s="13" t="s">
        <v>28</v>
      </c>
      <c r="S9" s="4"/>
      <c r="T9" s="4"/>
      <c r="U9" s="4"/>
      <c r="V9" s="4"/>
      <c r="W9" s="4">
        <f>SUM(W7:W8)</f>
        <v>6</v>
      </c>
      <c r="X9" s="13" t="s">
        <v>28</v>
      </c>
      <c r="Y9" s="4"/>
      <c r="Z9" s="4"/>
      <c r="AA9" s="4"/>
      <c r="AB9" s="4"/>
      <c r="AC9" s="4">
        <f>SUM(AC7:AC8)</f>
        <v>6</v>
      </c>
      <c r="AD9" s="13" t="s">
        <v>28</v>
      </c>
    </row>
    <row r="10" spans="1:30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</sheetData>
  <mergeCells count="10">
    <mergeCell ref="K3:L3"/>
    <mergeCell ref="Q3:R3"/>
    <mergeCell ref="W3:X3"/>
    <mergeCell ref="AC3:AD3"/>
    <mergeCell ref="G2:J2"/>
    <mergeCell ref="M2:P2"/>
    <mergeCell ref="S2:V2"/>
    <mergeCell ref="W2:X2"/>
    <mergeCell ref="Y2:AB2"/>
    <mergeCell ref="AC2:A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opLeftCell="A16" workbookViewId="0">
      <selection activeCell="E37" sqref="E37"/>
    </sheetView>
  </sheetViews>
  <sheetFormatPr defaultRowHeight="15" x14ac:dyDescent="0.25"/>
  <sheetData>
    <row r="1" spans="1:28" x14ac:dyDescent="0.25">
      <c r="A1" s="14" t="s">
        <v>4</v>
      </c>
      <c r="B1" s="4" t="s">
        <v>5</v>
      </c>
      <c r="C1" s="4" t="s">
        <v>6</v>
      </c>
      <c r="D1" s="6"/>
      <c r="E1" s="7" t="s">
        <v>7</v>
      </c>
      <c r="F1" s="8"/>
      <c r="G1" s="8"/>
      <c r="H1" s="9"/>
      <c r="I1" s="4" t="s">
        <v>29</v>
      </c>
      <c r="J1" s="4"/>
      <c r="K1" s="7" t="s">
        <v>9</v>
      </c>
      <c r="L1" s="8"/>
      <c r="M1" s="8"/>
      <c r="N1" s="9"/>
      <c r="O1" s="4" t="s">
        <v>30</v>
      </c>
      <c r="P1" s="4"/>
      <c r="Q1" s="7" t="s">
        <v>10</v>
      </c>
      <c r="R1" s="8"/>
      <c r="S1" s="8"/>
      <c r="T1" s="9"/>
      <c r="U1" s="7" t="s">
        <v>29</v>
      </c>
      <c r="V1" s="9"/>
      <c r="W1" s="7" t="s">
        <v>10</v>
      </c>
      <c r="X1" s="8"/>
      <c r="Y1" s="8"/>
      <c r="Z1" s="9"/>
      <c r="AA1" s="7" t="s">
        <v>30</v>
      </c>
      <c r="AB1" s="9"/>
    </row>
    <row r="2" spans="1:28" x14ac:dyDescent="0.25">
      <c r="A2" s="15"/>
      <c r="B2" s="4"/>
      <c r="C2" s="4" t="s">
        <v>31</v>
      </c>
      <c r="D2" s="4"/>
      <c r="E2" s="10" t="s">
        <v>13</v>
      </c>
      <c r="F2" s="10"/>
      <c r="G2" s="4" t="s">
        <v>14</v>
      </c>
      <c r="H2" s="4"/>
      <c r="I2" s="11" t="s">
        <v>15</v>
      </c>
      <c r="J2" s="12"/>
      <c r="K2" s="4" t="s">
        <v>13</v>
      </c>
      <c r="L2" s="4"/>
      <c r="M2" s="4" t="s">
        <v>14</v>
      </c>
      <c r="N2" s="4"/>
      <c r="O2" s="11" t="s">
        <v>16</v>
      </c>
      <c r="P2" s="12"/>
      <c r="Q2" s="4" t="s">
        <v>13</v>
      </c>
      <c r="R2" s="4"/>
      <c r="S2" s="4" t="s">
        <v>14</v>
      </c>
      <c r="T2" s="4"/>
      <c r="U2" s="11" t="s">
        <v>17</v>
      </c>
      <c r="V2" s="12"/>
      <c r="W2" s="4" t="s">
        <v>13</v>
      </c>
      <c r="X2" s="4"/>
      <c r="Y2" s="4" t="s">
        <v>14</v>
      </c>
      <c r="Z2" s="4"/>
      <c r="AA2" s="11" t="s">
        <v>32</v>
      </c>
      <c r="AB2" s="12"/>
    </row>
    <row r="3" spans="1:28" x14ac:dyDescent="0.25">
      <c r="A3" s="16"/>
      <c r="B3" s="4"/>
      <c r="C3" s="4" t="s">
        <v>19</v>
      </c>
      <c r="D3" s="4" t="s">
        <v>20</v>
      </c>
      <c r="E3" s="4" t="s">
        <v>19</v>
      </c>
      <c r="F3" s="4" t="s">
        <v>20</v>
      </c>
      <c r="G3" s="4" t="s">
        <v>19</v>
      </c>
      <c r="H3" s="4" t="s">
        <v>20</v>
      </c>
      <c r="I3" s="4" t="s">
        <v>19</v>
      </c>
      <c r="J3" s="4" t="s">
        <v>20</v>
      </c>
      <c r="K3" s="4" t="s">
        <v>19</v>
      </c>
      <c r="L3" s="4" t="s">
        <v>20</v>
      </c>
      <c r="M3" s="4" t="s">
        <v>19</v>
      </c>
      <c r="N3" s="4" t="s">
        <v>20</v>
      </c>
      <c r="O3" s="4" t="s">
        <v>19</v>
      </c>
      <c r="P3" s="4" t="s">
        <v>20</v>
      </c>
      <c r="Q3" s="4" t="s">
        <v>19</v>
      </c>
      <c r="R3" s="4" t="s">
        <v>20</v>
      </c>
      <c r="S3" s="4" t="s">
        <v>19</v>
      </c>
      <c r="T3" s="4" t="s">
        <v>20</v>
      </c>
      <c r="U3" s="4" t="s">
        <v>19</v>
      </c>
      <c r="V3" s="4" t="s">
        <v>20</v>
      </c>
      <c r="W3" s="4" t="s">
        <v>19</v>
      </c>
      <c r="X3" s="4" t="s">
        <v>20</v>
      </c>
      <c r="Y3" s="4" t="s">
        <v>19</v>
      </c>
      <c r="Z3" s="4" t="s">
        <v>20</v>
      </c>
      <c r="AA3" s="4" t="s">
        <v>19</v>
      </c>
      <c r="AB3" s="4" t="s">
        <v>20</v>
      </c>
    </row>
    <row r="4" spans="1:28" x14ac:dyDescent="0.25">
      <c r="A4" s="17" t="s">
        <v>33</v>
      </c>
      <c r="B4" s="4"/>
      <c r="C4" s="17">
        <v>13</v>
      </c>
      <c r="D4" s="17">
        <v>29450</v>
      </c>
      <c r="E4" s="4"/>
      <c r="F4" s="4"/>
      <c r="G4" s="4"/>
      <c r="H4" s="4"/>
      <c r="I4" s="17">
        <v>13</v>
      </c>
      <c r="J4" s="17">
        <v>29450</v>
      </c>
      <c r="K4" s="4"/>
      <c r="L4" s="4"/>
      <c r="M4" s="4"/>
      <c r="N4" s="4"/>
      <c r="O4" s="17">
        <v>13</v>
      </c>
      <c r="P4" s="17">
        <v>29450</v>
      </c>
      <c r="Q4" s="4"/>
      <c r="R4" s="4"/>
      <c r="S4" s="4"/>
      <c r="T4" s="4"/>
      <c r="U4" s="17">
        <v>13</v>
      </c>
      <c r="V4" s="17">
        <v>29450</v>
      </c>
      <c r="W4" s="4"/>
      <c r="X4" s="4"/>
      <c r="Y4" s="17"/>
      <c r="Z4" s="17"/>
      <c r="AA4" s="17">
        <v>13</v>
      </c>
      <c r="AB4" s="17">
        <v>29450</v>
      </c>
    </row>
    <row r="5" spans="1:28" x14ac:dyDescent="0.25">
      <c r="A5" s="17" t="s">
        <v>33</v>
      </c>
      <c r="B5" s="4"/>
      <c r="C5" s="17"/>
      <c r="D5" s="17"/>
      <c r="E5" s="4"/>
      <c r="F5" s="4"/>
      <c r="G5" s="4"/>
      <c r="H5" s="4"/>
      <c r="I5" s="17"/>
      <c r="J5" s="17"/>
      <c r="K5" s="4"/>
      <c r="L5" s="4"/>
      <c r="M5" s="4"/>
      <c r="N5" s="4"/>
      <c r="O5" s="17"/>
      <c r="P5" s="17"/>
      <c r="Q5" s="4"/>
      <c r="R5" s="4"/>
      <c r="S5" s="4"/>
      <c r="T5" s="4"/>
      <c r="U5" s="17"/>
      <c r="V5" s="17"/>
      <c r="W5" s="4"/>
      <c r="X5" s="4"/>
      <c r="Y5" s="17"/>
      <c r="Z5" s="17"/>
      <c r="AA5" s="17"/>
      <c r="AB5" s="17"/>
    </row>
    <row r="6" spans="1:28" x14ac:dyDescent="0.25">
      <c r="A6" s="17" t="s">
        <v>34</v>
      </c>
      <c r="B6" s="4"/>
      <c r="C6" s="17">
        <v>1</v>
      </c>
      <c r="D6" s="17">
        <v>14800</v>
      </c>
      <c r="E6" s="4"/>
      <c r="F6" s="4"/>
      <c r="G6" s="4"/>
      <c r="H6" s="4"/>
      <c r="I6" s="17">
        <v>1</v>
      </c>
      <c r="J6" s="17">
        <v>14800</v>
      </c>
      <c r="K6" s="4"/>
      <c r="L6" s="13"/>
      <c r="M6" s="4"/>
      <c r="N6" s="4"/>
      <c r="O6" s="17">
        <v>1</v>
      </c>
      <c r="P6" s="17">
        <v>14800</v>
      </c>
      <c r="Q6" s="4"/>
      <c r="R6" s="13"/>
      <c r="S6" s="4"/>
      <c r="T6" s="4"/>
      <c r="U6" s="17">
        <v>1</v>
      </c>
      <c r="V6" s="17">
        <v>14800</v>
      </c>
      <c r="W6" s="4"/>
      <c r="X6" s="13"/>
      <c r="Y6" s="4"/>
      <c r="Z6" s="4"/>
      <c r="AA6" s="17">
        <v>1</v>
      </c>
      <c r="AB6" s="17">
        <v>14800</v>
      </c>
    </row>
    <row r="7" spans="1:28" x14ac:dyDescent="0.25">
      <c r="A7" s="17" t="s">
        <v>35</v>
      </c>
      <c r="B7" s="4"/>
      <c r="C7" s="17">
        <v>2</v>
      </c>
      <c r="D7" s="17">
        <v>808</v>
      </c>
      <c r="E7" s="4"/>
      <c r="F7" s="4"/>
      <c r="G7" s="4"/>
      <c r="H7" s="4"/>
      <c r="I7" s="17">
        <v>2</v>
      </c>
      <c r="J7" s="17">
        <v>808</v>
      </c>
      <c r="K7" s="4"/>
      <c r="L7" s="4"/>
      <c r="M7" s="4"/>
      <c r="N7" s="4"/>
      <c r="O7" s="17">
        <v>2</v>
      </c>
      <c r="P7" s="17">
        <v>808</v>
      </c>
      <c r="Q7" s="4"/>
      <c r="R7" s="4"/>
      <c r="S7" s="4"/>
      <c r="T7" s="4"/>
      <c r="U7" s="17">
        <v>2</v>
      </c>
      <c r="V7" s="17">
        <v>808</v>
      </c>
      <c r="W7" s="4"/>
      <c r="X7" s="4"/>
      <c r="Y7" s="4"/>
      <c r="Z7" s="4"/>
      <c r="AA7" s="17">
        <v>2</v>
      </c>
      <c r="AB7" s="17">
        <v>808</v>
      </c>
    </row>
    <row r="8" spans="1:28" x14ac:dyDescent="0.25">
      <c r="A8" s="17" t="s">
        <v>36</v>
      </c>
      <c r="B8" s="4"/>
      <c r="C8" s="17"/>
      <c r="D8" s="17"/>
      <c r="E8" s="4"/>
      <c r="F8" s="4"/>
      <c r="G8" s="4"/>
      <c r="H8" s="4"/>
      <c r="I8" s="17"/>
      <c r="J8" s="17"/>
      <c r="K8" s="4"/>
      <c r="L8" s="4"/>
      <c r="M8" s="4"/>
      <c r="N8" s="4"/>
      <c r="O8" s="17"/>
      <c r="P8" s="17"/>
      <c r="Q8" s="4"/>
      <c r="R8" s="4"/>
      <c r="S8" s="4"/>
      <c r="T8" s="4"/>
      <c r="U8" s="17"/>
      <c r="V8" s="17"/>
      <c r="W8" s="4"/>
      <c r="X8" s="4"/>
      <c r="Y8" s="17"/>
      <c r="Z8" s="17"/>
      <c r="AA8" s="17"/>
      <c r="AB8" s="17"/>
    </row>
    <row r="9" spans="1:28" x14ac:dyDescent="0.25">
      <c r="A9" s="17" t="s">
        <v>37</v>
      </c>
      <c r="B9" s="18"/>
      <c r="C9" s="17">
        <v>1</v>
      </c>
      <c r="D9" s="17">
        <v>1700</v>
      </c>
      <c r="E9" s="18"/>
      <c r="F9" s="18"/>
      <c r="G9" s="18"/>
      <c r="H9" s="18"/>
      <c r="I9" s="17">
        <v>1</v>
      </c>
      <c r="J9" s="17">
        <v>1700</v>
      </c>
      <c r="K9" s="18"/>
      <c r="L9" s="18"/>
      <c r="M9" s="18"/>
      <c r="N9" s="18"/>
      <c r="O9" s="17">
        <v>1</v>
      </c>
      <c r="P9" s="17">
        <v>1700</v>
      </c>
      <c r="Q9" s="18"/>
      <c r="R9" s="18"/>
      <c r="S9" s="18"/>
      <c r="T9" s="18"/>
      <c r="U9" s="17">
        <v>1</v>
      </c>
      <c r="V9" s="17">
        <v>1700</v>
      </c>
      <c r="W9" s="18"/>
      <c r="X9" s="18"/>
      <c r="Y9" s="18"/>
      <c r="Z9" s="18"/>
      <c r="AA9" s="17">
        <v>1</v>
      </c>
      <c r="AB9" s="17">
        <v>1700</v>
      </c>
    </row>
    <row r="10" spans="1:28" x14ac:dyDescent="0.25">
      <c r="A10" s="17" t="s">
        <v>38</v>
      </c>
      <c r="B10" s="19"/>
      <c r="C10" s="17">
        <v>1</v>
      </c>
      <c r="D10" s="17">
        <v>6395</v>
      </c>
      <c r="E10" s="19"/>
      <c r="F10" s="19"/>
      <c r="G10" s="19"/>
      <c r="H10" s="19"/>
      <c r="I10" s="17">
        <v>1</v>
      </c>
      <c r="J10" s="17">
        <v>6395</v>
      </c>
      <c r="K10" s="19"/>
      <c r="L10" s="19"/>
      <c r="M10" s="19"/>
      <c r="N10" s="19"/>
      <c r="O10" s="17">
        <v>1</v>
      </c>
      <c r="P10" s="17">
        <v>6395</v>
      </c>
      <c r="Q10" s="19"/>
      <c r="R10" s="19"/>
      <c r="S10" s="19"/>
      <c r="T10" s="19"/>
      <c r="U10" s="17">
        <v>1</v>
      </c>
      <c r="V10" s="17">
        <v>6395</v>
      </c>
      <c r="W10" s="19"/>
      <c r="X10" s="19"/>
      <c r="Y10" s="19"/>
      <c r="Z10" s="19"/>
      <c r="AA10" s="17">
        <v>1</v>
      </c>
      <c r="AB10" s="17">
        <v>6395</v>
      </c>
    </row>
    <row r="11" spans="1:28" x14ac:dyDescent="0.25">
      <c r="A11" s="17" t="s">
        <v>39</v>
      </c>
      <c r="B11" s="19"/>
      <c r="C11" s="17">
        <v>1</v>
      </c>
      <c r="D11" s="17">
        <v>4469</v>
      </c>
      <c r="E11" s="19"/>
      <c r="F11" s="19"/>
      <c r="G11" s="19"/>
      <c r="H11" s="19"/>
      <c r="I11" s="17">
        <v>1</v>
      </c>
      <c r="J11" s="17">
        <v>4469</v>
      </c>
      <c r="K11" s="19"/>
      <c r="L11" s="19"/>
      <c r="M11" s="19"/>
      <c r="N11" s="19"/>
      <c r="O11" s="17">
        <v>1</v>
      </c>
      <c r="P11" s="17">
        <v>4469</v>
      </c>
      <c r="Q11" s="19"/>
      <c r="R11" s="19"/>
      <c r="S11" s="19"/>
      <c r="T11" s="19"/>
      <c r="U11" s="17">
        <v>1</v>
      </c>
      <c r="V11" s="17">
        <v>4469</v>
      </c>
      <c r="W11" s="19"/>
      <c r="X11" s="19"/>
      <c r="Y11" s="19"/>
      <c r="Z11" s="19"/>
      <c r="AA11" s="17">
        <v>1</v>
      </c>
      <c r="AB11" s="17">
        <v>4469</v>
      </c>
    </row>
    <row r="12" spans="1:28" x14ac:dyDescent="0.25">
      <c r="A12" s="17" t="s">
        <v>40</v>
      </c>
      <c r="B12" s="19"/>
      <c r="C12" s="17">
        <v>12</v>
      </c>
      <c r="D12" s="17">
        <v>1164</v>
      </c>
      <c r="E12" s="19"/>
      <c r="F12" s="19"/>
      <c r="G12" s="19"/>
      <c r="H12" s="19"/>
      <c r="I12" s="17">
        <v>12</v>
      </c>
      <c r="J12" s="17">
        <v>1164</v>
      </c>
      <c r="K12" s="19"/>
      <c r="L12" s="19"/>
      <c r="M12" s="19"/>
      <c r="N12" s="19"/>
      <c r="O12" s="17">
        <v>12</v>
      </c>
      <c r="P12" s="17">
        <v>1164</v>
      </c>
      <c r="Q12" s="19"/>
      <c r="R12" s="19"/>
      <c r="S12" s="19"/>
      <c r="T12" s="19"/>
      <c r="U12" s="17">
        <v>12</v>
      </c>
      <c r="V12" s="17">
        <v>1164</v>
      </c>
      <c r="W12" s="19"/>
      <c r="X12" s="19"/>
      <c r="Y12" s="19"/>
      <c r="Z12" s="19"/>
      <c r="AA12" s="17">
        <v>12</v>
      </c>
      <c r="AB12" s="17">
        <v>1164</v>
      </c>
    </row>
    <row r="13" spans="1:28" x14ac:dyDescent="0.25">
      <c r="A13" s="17" t="s">
        <v>41</v>
      </c>
      <c r="B13" s="19"/>
      <c r="C13" s="17">
        <v>1</v>
      </c>
      <c r="D13" s="17">
        <v>14800</v>
      </c>
      <c r="E13" s="19"/>
      <c r="F13" s="19"/>
      <c r="G13" s="19"/>
      <c r="H13" s="19"/>
      <c r="I13" s="17">
        <v>1</v>
      </c>
      <c r="J13" s="17">
        <v>14800</v>
      </c>
      <c r="K13" s="19"/>
      <c r="L13" s="19"/>
      <c r="M13" s="19"/>
      <c r="N13" s="19"/>
      <c r="O13" s="17">
        <v>1</v>
      </c>
      <c r="P13" s="17">
        <v>14800</v>
      </c>
      <c r="Q13" s="19"/>
      <c r="R13" s="19"/>
      <c r="S13" s="19"/>
      <c r="T13" s="19"/>
      <c r="U13" s="17">
        <v>1</v>
      </c>
      <c r="V13" s="17">
        <v>14800</v>
      </c>
      <c r="W13" s="19"/>
      <c r="X13" s="19"/>
      <c r="Y13" s="19"/>
      <c r="Z13" s="19"/>
      <c r="AA13" s="17">
        <v>1</v>
      </c>
      <c r="AB13" s="17">
        <v>14800</v>
      </c>
    </row>
    <row r="14" spans="1:28" x14ac:dyDescent="0.25">
      <c r="A14" s="17" t="s">
        <v>42</v>
      </c>
      <c r="B14" s="19"/>
      <c r="C14" s="17">
        <v>1</v>
      </c>
      <c r="D14" s="17">
        <v>20800</v>
      </c>
      <c r="E14" s="19"/>
      <c r="F14" s="19"/>
      <c r="G14" s="19"/>
      <c r="H14" s="19"/>
      <c r="I14" s="17">
        <v>1</v>
      </c>
      <c r="J14" s="17">
        <v>20800</v>
      </c>
      <c r="K14" s="19"/>
      <c r="L14" s="19"/>
      <c r="M14" s="19"/>
      <c r="N14" s="19"/>
      <c r="O14" s="17">
        <v>1</v>
      </c>
      <c r="P14" s="17">
        <v>20800</v>
      </c>
      <c r="Q14" s="19"/>
      <c r="R14" s="19"/>
      <c r="S14" s="19"/>
      <c r="T14" s="19"/>
      <c r="U14" s="17">
        <v>1</v>
      </c>
      <c r="V14" s="17">
        <v>20800</v>
      </c>
      <c r="W14" s="19"/>
      <c r="X14" s="19"/>
      <c r="Y14" s="19"/>
      <c r="Z14" s="19"/>
      <c r="AA14" s="17">
        <v>1</v>
      </c>
      <c r="AB14" s="17">
        <v>20800</v>
      </c>
    </row>
    <row r="15" spans="1:28" x14ac:dyDescent="0.25">
      <c r="A15" s="17" t="s">
        <v>43</v>
      </c>
      <c r="B15" s="19"/>
      <c r="C15" s="17">
        <v>1</v>
      </c>
      <c r="D15" s="17">
        <v>8800</v>
      </c>
      <c r="E15" s="19"/>
      <c r="F15" s="19"/>
      <c r="G15" s="19"/>
      <c r="H15" s="19"/>
      <c r="I15" s="17">
        <v>1</v>
      </c>
      <c r="J15" s="17">
        <v>8800</v>
      </c>
      <c r="K15" s="19"/>
      <c r="L15" s="19"/>
      <c r="M15" s="19"/>
      <c r="N15" s="19"/>
      <c r="O15" s="17">
        <v>1</v>
      </c>
      <c r="P15" s="17">
        <v>8800</v>
      </c>
      <c r="Q15" s="19"/>
      <c r="R15" s="19"/>
      <c r="S15" s="19"/>
      <c r="T15" s="19"/>
      <c r="U15" s="17">
        <v>1</v>
      </c>
      <c r="V15" s="17">
        <v>8800</v>
      </c>
      <c r="W15" s="19"/>
      <c r="X15" s="19"/>
      <c r="Y15" s="19"/>
      <c r="Z15" s="19"/>
      <c r="AA15" s="17">
        <v>1</v>
      </c>
      <c r="AB15" s="17">
        <v>8800</v>
      </c>
    </row>
    <row r="16" spans="1:28" x14ac:dyDescent="0.25">
      <c r="A16" s="17" t="s">
        <v>44</v>
      </c>
      <c r="B16" s="19"/>
      <c r="C16" s="17">
        <v>2</v>
      </c>
      <c r="D16" s="17">
        <v>5600</v>
      </c>
      <c r="E16" s="19"/>
      <c r="F16" s="19"/>
      <c r="G16" s="19"/>
      <c r="H16" s="19"/>
      <c r="I16" s="17">
        <v>2</v>
      </c>
      <c r="J16" s="17">
        <v>5600</v>
      </c>
      <c r="K16" s="19"/>
      <c r="L16" s="19"/>
      <c r="M16" s="19"/>
      <c r="N16" s="19"/>
      <c r="O16" s="17">
        <v>2</v>
      </c>
      <c r="P16" s="17">
        <v>5600</v>
      </c>
      <c r="Q16" s="19"/>
      <c r="R16" s="19"/>
      <c r="S16" s="19"/>
      <c r="T16" s="19"/>
      <c r="U16" s="17">
        <v>2</v>
      </c>
      <c r="V16" s="17">
        <v>5600</v>
      </c>
      <c r="W16" s="19"/>
      <c r="X16" s="19"/>
      <c r="Y16" s="19"/>
      <c r="Z16" s="19"/>
      <c r="AA16" s="17">
        <v>2</v>
      </c>
      <c r="AB16" s="17">
        <v>5600</v>
      </c>
    </row>
    <row r="17" spans="1:28" x14ac:dyDescent="0.25">
      <c r="A17" s="17" t="s">
        <v>45</v>
      </c>
      <c r="B17" s="19"/>
      <c r="C17" s="17">
        <v>1</v>
      </c>
      <c r="D17" s="17">
        <v>4500</v>
      </c>
      <c r="E17" s="19"/>
      <c r="F17" s="19"/>
      <c r="G17" s="19"/>
      <c r="H17" s="19"/>
      <c r="I17" s="17">
        <v>1</v>
      </c>
      <c r="J17" s="17">
        <v>4500</v>
      </c>
      <c r="K17" s="19"/>
      <c r="L17" s="19"/>
      <c r="M17" s="19"/>
      <c r="N17" s="19"/>
      <c r="O17" s="17">
        <v>1</v>
      </c>
      <c r="P17" s="17">
        <v>4500</v>
      </c>
      <c r="Q17" s="19"/>
      <c r="R17" s="19"/>
      <c r="S17" s="19"/>
      <c r="T17" s="19"/>
      <c r="U17" s="17">
        <v>1</v>
      </c>
      <c r="V17" s="17">
        <v>4500</v>
      </c>
      <c r="W17" s="19"/>
      <c r="X17" s="19"/>
      <c r="Y17" s="19"/>
      <c r="Z17" s="19"/>
      <c r="AA17" s="17">
        <v>1</v>
      </c>
      <c r="AB17" s="17">
        <v>4500</v>
      </c>
    </row>
    <row r="18" spans="1:28" x14ac:dyDescent="0.25">
      <c r="A18" s="17" t="s">
        <v>46</v>
      </c>
      <c r="B18" s="19"/>
      <c r="C18" s="17">
        <v>2</v>
      </c>
      <c r="D18" s="17">
        <v>3785.6</v>
      </c>
      <c r="E18" s="19"/>
      <c r="F18" s="19"/>
      <c r="G18" s="19"/>
      <c r="H18" s="19"/>
      <c r="I18" s="17">
        <v>2</v>
      </c>
      <c r="J18" s="17">
        <v>3785.6</v>
      </c>
      <c r="K18" s="19"/>
      <c r="L18" s="19"/>
      <c r="M18" s="19"/>
      <c r="N18" s="19"/>
      <c r="O18" s="17">
        <v>2</v>
      </c>
      <c r="P18" s="17">
        <v>3785.6</v>
      </c>
      <c r="Q18" s="19"/>
      <c r="R18" s="19"/>
      <c r="S18" s="19"/>
      <c r="T18" s="19"/>
      <c r="U18" s="17">
        <v>2</v>
      </c>
      <c r="V18" s="17">
        <v>3785.6</v>
      </c>
      <c r="W18" s="19"/>
      <c r="X18" s="19"/>
      <c r="Y18" s="19"/>
      <c r="Z18" s="19"/>
      <c r="AA18" s="17">
        <v>2</v>
      </c>
      <c r="AB18" s="17">
        <v>3785.6</v>
      </c>
    </row>
    <row r="19" spans="1:28" x14ac:dyDescent="0.25">
      <c r="A19" s="17" t="s">
        <v>47</v>
      </c>
      <c r="B19" s="19"/>
      <c r="C19" s="17">
        <v>2</v>
      </c>
      <c r="D19" s="17">
        <v>3785.6</v>
      </c>
      <c r="E19" s="19"/>
      <c r="F19" s="19"/>
      <c r="G19" s="19"/>
      <c r="H19" s="19"/>
      <c r="I19" s="17">
        <v>2</v>
      </c>
      <c r="J19" s="17">
        <v>3785.6</v>
      </c>
      <c r="K19" s="19"/>
      <c r="L19" s="19"/>
      <c r="M19" s="19"/>
      <c r="N19" s="19"/>
      <c r="O19" s="17">
        <v>2</v>
      </c>
      <c r="P19" s="17">
        <v>3785.6</v>
      </c>
      <c r="Q19" s="19"/>
      <c r="R19" s="19"/>
      <c r="S19" s="19"/>
      <c r="T19" s="19"/>
      <c r="U19" s="17">
        <v>2</v>
      </c>
      <c r="V19" s="17">
        <v>3785.6</v>
      </c>
      <c r="W19" s="19"/>
      <c r="X19" s="19"/>
      <c r="Y19" s="19"/>
      <c r="Z19" s="19"/>
      <c r="AA19" s="17">
        <v>2</v>
      </c>
      <c r="AB19" s="17">
        <v>3785.6</v>
      </c>
    </row>
    <row r="20" spans="1:28" x14ac:dyDescent="0.25">
      <c r="A20" s="17" t="s">
        <v>48</v>
      </c>
      <c r="B20" s="19"/>
      <c r="C20" s="17">
        <v>1</v>
      </c>
      <c r="D20" s="17">
        <v>3730</v>
      </c>
      <c r="E20" s="19"/>
      <c r="F20" s="19"/>
      <c r="G20" s="19"/>
      <c r="H20" s="19"/>
      <c r="I20" s="17">
        <v>1</v>
      </c>
      <c r="J20" s="17">
        <v>3730</v>
      </c>
      <c r="K20" s="19"/>
      <c r="L20" s="19"/>
      <c r="M20" s="19"/>
      <c r="N20" s="19"/>
      <c r="O20" s="17">
        <v>1</v>
      </c>
      <c r="P20" s="17">
        <v>3730</v>
      </c>
      <c r="Q20" s="19"/>
      <c r="R20" s="19"/>
      <c r="S20" s="19"/>
      <c r="T20" s="19"/>
      <c r="U20" s="17">
        <v>1</v>
      </c>
      <c r="V20" s="17">
        <v>3730</v>
      </c>
      <c r="W20" s="19"/>
      <c r="X20" s="19"/>
      <c r="Y20" s="19"/>
      <c r="Z20" s="19"/>
      <c r="AA20" s="17">
        <v>1</v>
      </c>
      <c r="AB20" s="17">
        <v>3730</v>
      </c>
    </row>
    <row r="21" spans="1:28" x14ac:dyDescent="0.25">
      <c r="A21" s="17" t="s">
        <v>49</v>
      </c>
      <c r="B21" s="19"/>
      <c r="C21" s="17">
        <v>1</v>
      </c>
      <c r="D21" s="17">
        <v>3680</v>
      </c>
      <c r="E21" s="19"/>
      <c r="F21" s="19"/>
      <c r="G21" s="19"/>
      <c r="H21" s="19"/>
      <c r="I21" s="17">
        <v>1</v>
      </c>
      <c r="J21" s="17">
        <v>3680</v>
      </c>
      <c r="K21" s="19"/>
      <c r="L21" s="19"/>
      <c r="M21" s="19"/>
      <c r="N21" s="19"/>
      <c r="O21" s="17">
        <v>1</v>
      </c>
      <c r="P21" s="17">
        <v>3680</v>
      </c>
      <c r="Q21" s="19"/>
      <c r="R21" s="19"/>
      <c r="S21" s="19"/>
      <c r="T21" s="19"/>
      <c r="U21" s="17">
        <v>1</v>
      </c>
      <c r="V21" s="17">
        <v>3680</v>
      </c>
      <c r="W21" s="19"/>
      <c r="X21" s="19"/>
      <c r="Y21" s="19"/>
      <c r="Z21" s="19"/>
      <c r="AA21" s="17">
        <v>1</v>
      </c>
      <c r="AB21" s="17">
        <v>3680</v>
      </c>
    </row>
    <row r="22" spans="1:28" x14ac:dyDescent="0.25">
      <c r="A22" s="17" t="s">
        <v>50</v>
      </c>
      <c r="B22" s="19"/>
      <c r="C22" s="17">
        <v>1</v>
      </c>
      <c r="D22" s="17">
        <v>3470</v>
      </c>
      <c r="E22" s="19"/>
      <c r="F22" s="19"/>
      <c r="G22" s="19"/>
      <c r="H22" s="19"/>
      <c r="I22" s="17">
        <v>1</v>
      </c>
      <c r="J22" s="17">
        <v>3470</v>
      </c>
      <c r="K22" s="19"/>
      <c r="L22" s="19"/>
      <c r="M22" s="19"/>
      <c r="N22" s="19"/>
      <c r="O22" s="17">
        <v>1</v>
      </c>
      <c r="P22" s="17">
        <v>3470</v>
      </c>
      <c r="Q22" s="19"/>
      <c r="R22" s="19"/>
      <c r="S22" s="19"/>
      <c r="T22" s="19"/>
      <c r="U22" s="17">
        <v>1</v>
      </c>
      <c r="V22" s="17">
        <v>3470</v>
      </c>
      <c r="W22" s="19"/>
      <c r="X22" s="19"/>
      <c r="Y22" s="19"/>
      <c r="Z22" s="19"/>
      <c r="AA22" s="17">
        <v>1</v>
      </c>
      <c r="AB22" s="17">
        <v>3470</v>
      </c>
    </row>
    <row r="23" spans="1:28" x14ac:dyDescent="0.25">
      <c r="A23" s="17" t="s">
        <v>51</v>
      </c>
      <c r="B23" s="19"/>
      <c r="C23" s="17">
        <v>4</v>
      </c>
      <c r="D23" s="17">
        <v>9800</v>
      </c>
      <c r="E23" s="19"/>
      <c r="F23" s="19"/>
      <c r="G23" s="19"/>
      <c r="H23" s="19"/>
      <c r="I23" s="17">
        <v>4</v>
      </c>
      <c r="J23" s="17">
        <v>9800</v>
      </c>
      <c r="K23" s="19"/>
      <c r="L23" s="19"/>
      <c r="M23" s="19"/>
      <c r="N23" s="19"/>
      <c r="O23" s="17">
        <v>4</v>
      </c>
      <c r="P23" s="17">
        <v>9800</v>
      </c>
      <c r="Q23" s="19"/>
      <c r="R23" s="19"/>
      <c r="S23" s="19"/>
      <c r="T23" s="19"/>
      <c r="U23" s="17">
        <v>4</v>
      </c>
      <c r="V23" s="17">
        <v>9800</v>
      </c>
      <c r="W23" s="19"/>
      <c r="X23" s="19"/>
      <c r="Y23" s="19"/>
      <c r="Z23" s="19"/>
      <c r="AA23" s="17">
        <v>4</v>
      </c>
      <c r="AB23" s="17">
        <v>9800</v>
      </c>
    </row>
    <row r="24" spans="1:28" x14ac:dyDescent="0.25">
      <c r="A24" s="17" t="s">
        <v>52</v>
      </c>
      <c r="B24" s="19"/>
      <c r="C24" s="17">
        <v>10</v>
      </c>
      <c r="D24" s="17">
        <v>7900</v>
      </c>
      <c r="E24" s="19"/>
      <c r="F24" s="19"/>
      <c r="G24" s="19"/>
      <c r="H24" s="19"/>
      <c r="I24" s="17">
        <v>10</v>
      </c>
      <c r="J24" s="17">
        <v>7900</v>
      </c>
      <c r="K24" s="19"/>
      <c r="L24" s="19"/>
      <c r="M24" s="19"/>
      <c r="N24" s="19"/>
      <c r="O24" s="17">
        <v>10</v>
      </c>
      <c r="P24" s="17">
        <v>7900</v>
      </c>
      <c r="Q24" s="19"/>
      <c r="R24" s="19"/>
      <c r="S24" s="19"/>
      <c r="T24" s="19"/>
      <c r="U24" s="17">
        <v>10</v>
      </c>
      <c r="V24" s="17">
        <v>7900</v>
      </c>
      <c r="W24" s="19"/>
      <c r="X24" s="19"/>
      <c r="Y24" s="19"/>
      <c r="Z24" s="19"/>
      <c r="AA24" s="17">
        <v>10</v>
      </c>
      <c r="AB24" s="17">
        <v>7900</v>
      </c>
    </row>
    <row r="25" spans="1:28" x14ac:dyDescent="0.25">
      <c r="A25" s="17" t="s">
        <v>53</v>
      </c>
      <c r="B25" s="19"/>
      <c r="C25" s="17">
        <v>6</v>
      </c>
      <c r="D25" s="17">
        <v>6600</v>
      </c>
      <c r="E25" s="19"/>
      <c r="F25" s="19"/>
      <c r="G25" s="19"/>
      <c r="H25" s="19"/>
      <c r="I25" s="17">
        <v>6</v>
      </c>
      <c r="J25" s="17">
        <v>6600</v>
      </c>
      <c r="K25" s="19"/>
      <c r="L25" s="19"/>
      <c r="M25" s="19"/>
      <c r="N25" s="19"/>
      <c r="O25" s="17">
        <v>6</v>
      </c>
      <c r="P25" s="17">
        <v>6600</v>
      </c>
      <c r="Q25" s="19"/>
      <c r="R25" s="19"/>
      <c r="S25" s="19"/>
      <c r="T25" s="19"/>
      <c r="U25" s="17">
        <v>6</v>
      </c>
      <c r="V25" s="17">
        <v>6600</v>
      </c>
      <c r="W25" s="19"/>
      <c r="X25" s="19"/>
      <c r="Y25" s="19"/>
      <c r="Z25" s="19"/>
      <c r="AA25" s="17">
        <v>6</v>
      </c>
      <c r="AB25" s="17">
        <v>6600</v>
      </c>
    </row>
    <row r="26" spans="1:28" x14ac:dyDescent="0.25">
      <c r="A26" s="17" t="s">
        <v>54</v>
      </c>
      <c r="B26" s="19"/>
      <c r="C26" s="17">
        <v>2</v>
      </c>
      <c r="D26" s="17">
        <v>5460</v>
      </c>
      <c r="E26" s="19"/>
      <c r="F26" s="19"/>
      <c r="G26" s="19"/>
      <c r="H26" s="19"/>
      <c r="I26" s="17">
        <v>2</v>
      </c>
      <c r="J26" s="17">
        <v>5460</v>
      </c>
      <c r="K26" s="19"/>
      <c r="L26" s="19"/>
      <c r="M26" s="19"/>
      <c r="N26" s="19"/>
      <c r="O26" s="17">
        <v>2</v>
      </c>
      <c r="P26" s="17">
        <v>5460</v>
      </c>
      <c r="Q26" s="19"/>
      <c r="R26" s="19"/>
      <c r="S26" s="19"/>
      <c r="T26" s="19"/>
      <c r="U26" s="17">
        <v>2</v>
      </c>
      <c r="V26" s="17">
        <v>5460</v>
      </c>
      <c r="W26" s="19"/>
      <c r="X26" s="19"/>
      <c r="Y26" s="19"/>
      <c r="Z26" s="19"/>
      <c r="AA26" s="17">
        <v>2</v>
      </c>
      <c r="AB26" s="17">
        <v>5460</v>
      </c>
    </row>
    <row r="27" spans="1:28" x14ac:dyDescent="0.25">
      <c r="A27" s="17" t="s">
        <v>55</v>
      </c>
      <c r="B27" s="19"/>
      <c r="C27" s="17">
        <v>2</v>
      </c>
      <c r="D27" s="17">
        <v>3460</v>
      </c>
      <c r="E27" s="19"/>
      <c r="F27" s="19"/>
      <c r="G27" s="19"/>
      <c r="H27" s="19"/>
      <c r="I27" s="17">
        <v>2</v>
      </c>
      <c r="J27" s="17">
        <v>3460</v>
      </c>
      <c r="K27" s="19"/>
      <c r="L27" s="19"/>
      <c r="M27" s="19"/>
      <c r="N27" s="19"/>
      <c r="O27" s="17">
        <v>2</v>
      </c>
      <c r="P27" s="17">
        <v>3460</v>
      </c>
      <c r="Q27" s="19"/>
      <c r="R27" s="19"/>
      <c r="S27" s="19"/>
      <c r="T27" s="19"/>
      <c r="U27" s="17">
        <v>2</v>
      </c>
      <c r="V27" s="17">
        <v>3460</v>
      </c>
      <c r="W27" s="19"/>
      <c r="X27" s="19"/>
      <c r="Y27" s="19"/>
      <c r="Z27" s="19"/>
      <c r="AA27" s="17">
        <v>2</v>
      </c>
      <c r="AB27" s="17">
        <v>3460</v>
      </c>
    </row>
    <row r="28" spans="1:28" x14ac:dyDescent="0.25">
      <c r="A28" s="17" t="s">
        <v>56</v>
      </c>
      <c r="B28" s="19"/>
      <c r="C28" s="17">
        <v>1</v>
      </c>
      <c r="D28" s="17">
        <v>13500</v>
      </c>
      <c r="E28" s="19"/>
      <c r="F28" s="19"/>
      <c r="G28" s="19"/>
      <c r="H28" s="19"/>
      <c r="I28" s="17">
        <v>1</v>
      </c>
      <c r="J28" s="17">
        <v>13500</v>
      </c>
      <c r="K28" s="19"/>
      <c r="L28" s="19"/>
      <c r="M28" s="19"/>
      <c r="N28" s="19"/>
      <c r="O28" s="17">
        <v>1</v>
      </c>
      <c r="P28" s="17">
        <v>13500</v>
      </c>
      <c r="Q28" s="19"/>
      <c r="R28" s="19"/>
      <c r="S28" s="19"/>
      <c r="T28" s="19"/>
      <c r="U28" s="17">
        <v>1</v>
      </c>
      <c r="V28" s="17">
        <v>13500</v>
      </c>
      <c r="W28" s="19"/>
      <c r="X28" s="19"/>
      <c r="Y28" s="19"/>
      <c r="Z28" s="19"/>
      <c r="AA28" s="17">
        <v>1</v>
      </c>
      <c r="AB28" s="17">
        <v>13500</v>
      </c>
    </row>
    <row r="29" spans="1:28" x14ac:dyDescent="0.25">
      <c r="A29" s="17" t="s">
        <v>57</v>
      </c>
      <c r="B29" s="19"/>
      <c r="C29" s="17">
        <v>1</v>
      </c>
      <c r="D29" s="17">
        <v>12500</v>
      </c>
      <c r="E29" s="19"/>
      <c r="F29" s="19"/>
      <c r="G29" s="19"/>
      <c r="H29" s="19"/>
      <c r="I29" s="17">
        <v>1</v>
      </c>
      <c r="J29" s="17">
        <v>12500</v>
      </c>
      <c r="K29" s="19"/>
      <c r="L29" s="19"/>
      <c r="M29" s="19"/>
      <c r="N29" s="19"/>
      <c r="O29" s="17">
        <v>1</v>
      </c>
      <c r="P29" s="17">
        <v>12500</v>
      </c>
      <c r="Q29" s="19"/>
      <c r="R29" s="19"/>
      <c r="S29" s="19"/>
      <c r="T29" s="19"/>
      <c r="U29" s="17">
        <v>1</v>
      </c>
      <c r="V29" s="17">
        <v>12500</v>
      </c>
      <c r="W29" s="19"/>
      <c r="X29" s="19"/>
      <c r="Y29" s="19"/>
      <c r="Z29" s="19"/>
      <c r="AA29" s="17">
        <v>1</v>
      </c>
      <c r="AB29" s="17">
        <v>12500</v>
      </c>
    </row>
    <row r="30" spans="1:28" x14ac:dyDescent="0.25">
      <c r="A30" s="17"/>
      <c r="B30" s="19"/>
      <c r="C30" s="17"/>
      <c r="D30" s="17"/>
      <c r="E30" s="19"/>
      <c r="F30" s="19"/>
      <c r="G30" s="19"/>
      <c r="H30" s="19"/>
      <c r="I30" s="17"/>
      <c r="J30" s="17"/>
      <c r="K30" s="19"/>
      <c r="L30" s="19"/>
      <c r="M30" s="19"/>
      <c r="N30" s="19"/>
      <c r="O30" s="17"/>
      <c r="P30" s="17"/>
      <c r="Q30" s="19"/>
      <c r="R30" s="19"/>
      <c r="S30" s="19"/>
      <c r="T30" s="19"/>
      <c r="U30" s="17"/>
      <c r="V30" s="17"/>
      <c r="W30" s="19"/>
      <c r="X30" s="19"/>
      <c r="Y30" s="17"/>
      <c r="Z30" s="17"/>
      <c r="AA30" s="17"/>
      <c r="AB30" s="17"/>
    </row>
    <row r="31" spans="1:28" x14ac:dyDescent="0.25">
      <c r="A31" s="20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x14ac:dyDescent="0.25">
      <c r="A32" s="21" t="s">
        <v>27</v>
      </c>
      <c r="B32" s="22"/>
      <c r="C32" s="22">
        <f>SUM(C4:C31)</f>
        <v>70</v>
      </c>
      <c r="D32" s="22">
        <f>SUM(D4:D31)</f>
        <v>190957.2</v>
      </c>
      <c r="E32" s="22"/>
      <c r="F32" s="22"/>
      <c r="G32" s="22"/>
      <c r="H32" s="22"/>
      <c r="I32" s="22">
        <f>SUM(I4:I31)</f>
        <v>70</v>
      </c>
      <c r="J32" s="22">
        <f>SUM(J4:J31)</f>
        <v>190957.2</v>
      </c>
      <c r="K32" s="22"/>
      <c r="L32" s="22"/>
      <c r="M32" s="22"/>
      <c r="N32" s="22"/>
      <c r="O32" s="22">
        <f>SUM(O4:O31)</f>
        <v>70</v>
      </c>
      <c r="P32" s="22">
        <f>SUM(P4:P31)</f>
        <v>190957.2</v>
      </c>
      <c r="Q32" s="22"/>
      <c r="R32" s="22"/>
      <c r="S32" s="22"/>
      <c r="T32" s="22"/>
      <c r="U32" s="22">
        <f>SUM(U4:U31)</f>
        <v>70</v>
      </c>
      <c r="V32" s="22">
        <f>SUM(V4:V31)</f>
        <v>190957.2</v>
      </c>
      <c r="W32" s="22"/>
      <c r="X32" s="22"/>
      <c r="Y32" s="22">
        <v>6</v>
      </c>
      <c r="Z32" s="22">
        <v>13135.2</v>
      </c>
      <c r="AA32" s="22">
        <f>SUM(AA4:AA31)</f>
        <v>70</v>
      </c>
      <c r="AB32" s="22">
        <f>SUM(AB4:AB31)</f>
        <v>190957.2</v>
      </c>
    </row>
  </sheetData>
  <mergeCells count="11">
    <mergeCell ref="AA1:AB1"/>
    <mergeCell ref="I2:J2"/>
    <mergeCell ref="O2:P2"/>
    <mergeCell ref="U2:V2"/>
    <mergeCell ref="AA2:AB2"/>
    <mergeCell ref="A1:A3"/>
    <mergeCell ref="E1:H1"/>
    <mergeCell ref="K1:N1"/>
    <mergeCell ref="Q1:T1"/>
    <mergeCell ref="U1:V1"/>
    <mergeCell ref="W1:Z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workbookViewId="0">
      <selection activeCell="H17" sqref="H17"/>
    </sheetView>
  </sheetViews>
  <sheetFormatPr defaultRowHeight="15" x14ac:dyDescent="0.25"/>
  <sheetData>
    <row r="1" spans="1:19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24"/>
      <c r="B2" s="24" t="s">
        <v>10</v>
      </c>
      <c r="C2" s="24"/>
      <c r="D2" s="24" t="s">
        <v>7</v>
      </c>
      <c r="E2" s="24"/>
      <c r="F2" s="24" t="s">
        <v>8</v>
      </c>
      <c r="G2" s="24"/>
      <c r="H2" s="24" t="s">
        <v>10</v>
      </c>
      <c r="I2" s="24"/>
      <c r="J2" s="24" t="s">
        <v>7</v>
      </c>
      <c r="K2" s="24"/>
      <c r="L2" s="24" t="s">
        <v>8</v>
      </c>
      <c r="M2" s="24"/>
      <c r="N2" s="24" t="s">
        <v>10</v>
      </c>
      <c r="O2" s="24"/>
      <c r="P2" s="24" t="s">
        <v>7</v>
      </c>
      <c r="Q2" s="24"/>
      <c r="R2" s="24" t="s">
        <v>8</v>
      </c>
      <c r="S2" s="24"/>
    </row>
    <row r="3" spans="1:19" x14ac:dyDescent="0.25">
      <c r="A3" s="24" t="s">
        <v>58</v>
      </c>
      <c r="B3" s="24" t="s">
        <v>13</v>
      </c>
      <c r="C3" s="24"/>
      <c r="D3" s="24" t="s">
        <v>14</v>
      </c>
      <c r="E3" s="24"/>
      <c r="F3" s="24"/>
      <c r="G3" s="24" t="s">
        <v>59</v>
      </c>
      <c r="H3" s="24" t="s">
        <v>13</v>
      </c>
      <c r="I3" s="24"/>
      <c r="J3" s="24" t="s">
        <v>14</v>
      </c>
      <c r="K3" s="24"/>
      <c r="L3" s="24"/>
      <c r="M3" s="24" t="s">
        <v>60</v>
      </c>
      <c r="N3" s="24" t="s">
        <v>13</v>
      </c>
      <c r="O3" s="24"/>
      <c r="P3" s="24" t="s">
        <v>14</v>
      </c>
      <c r="Q3" s="24"/>
      <c r="R3" s="24"/>
      <c r="S3" s="24" t="s">
        <v>61</v>
      </c>
    </row>
    <row r="4" spans="1:19" x14ac:dyDescent="0.25">
      <c r="A4" s="24" t="s">
        <v>20</v>
      </c>
      <c r="B4" s="24" t="s">
        <v>19</v>
      </c>
      <c r="C4" s="24" t="s">
        <v>20</v>
      </c>
      <c r="D4" s="24" t="s">
        <v>19</v>
      </c>
      <c r="E4" s="24" t="s">
        <v>20</v>
      </c>
      <c r="F4" s="24" t="s">
        <v>19</v>
      </c>
      <c r="G4" s="24" t="s">
        <v>20</v>
      </c>
      <c r="H4" s="24" t="s">
        <v>19</v>
      </c>
      <c r="I4" s="24" t="s">
        <v>20</v>
      </c>
      <c r="J4" s="24" t="s">
        <v>19</v>
      </c>
      <c r="K4" s="24" t="s">
        <v>20</v>
      </c>
      <c r="L4" s="24" t="s">
        <v>19</v>
      </c>
      <c r="M4" s="24" t="s">
        <v>20</v>
      </c>
      <c r="N4" s="24" t="s">
        <v>19</v>
      </c>
      <c r="O4" s="24" t="s">
        <v>20</v>
      </c>
      <c r="P4" s="24" t="s">
        <v>19</v>
      </c>
      <c r="Q4" s="24" t="s">
        <v>20</v>
      </c>
      <c r="R4" s="24" t="s">
        <v>19</v>
      </c>
      <c r="S4" s="24" t="s">
        <v>20</v>
      </c>
    </row>
    <row r="5" spans="1:19" x14ac:dyDescent="0.25">
      <c r="A5" s="24">
        <v>450000</v>
      </c>
      <c r="B5" s="24"/>
      <c r="C5" s="24"/>
      <c r="D5" s="24"/>
      <c r="E5" s="24"/>
      <c r="F5" s="24">
        <v>1</v>
      </c>
      <c r="G5" s="24">
        <v>450000</v>
      </c>
      <c r="H5" s="24"/>
      <c r="I5" s="24"/>
      <c r="J5" s="24"/>
      <c r="K5" s="24"/>
      <c r="L5" s="24">
        <v>1</v>
      </c>
      <c r="M5" s="24">
        <v>450000</v>
      </c>
      <c r="N5" s="24"/>
      <c r="O5" s="24"/>
      <c r="P5" s="24"/>
      <c r="Q5" s="24"/>
      <c r="R5" s="24">
        <v>1</v>
      </c>
      <c r="S5" s="24">
        <v>450000</v>
      </c>
    </row>
    <row r="6" spans="1:19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</row>
    <row r="8" spans="1:19" x14ac:dyDescent="0.25">
      <c r="A8" s="24">
        <v>450000</v>
      </c>
      <c r="B8" s="22"/>
      <c r="C8" s="22"/>
      <c r="D8" s="22"/>
      <c r="E8" s="22"/>
      <c r="F8" s="24">
        <v>1</v>
      </c>
      <c r="G8" s="24">
        <v>450000</v>
      </c>
      <c r="H8" s="22"/>
      <c r="I8" s="22"/>
      <c r="J8" s="22"/>
      <c r="K8" s="22"/>
      <c r="L8" s="24">
        <v>1</v>
      </c>
      <c r="M8" s="24">
        <v>450000</v>
      </c>
      <c r="N8" s="22"/>
      <c r="O8" s="22"/>
      <c r="P8" s="22"/>
      <c r="Q8" s="22"/>
      <c r="R8" s="24">
        <v>1</v>
      </c>
      <c r="S8" s="24">
        <v>450000</v>
      </c>
    </row>
    <row r="9" spans="1:19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opLeftCell="J84" workbookViewId="0">
      <selection sqref="A1:AC106"/>
    </sheetView>
  </sheetViews>
  <sheetFormatPr defaultRowHeight="15" x14ac:dyDescent="0.25"/>
  <sheetData>
    <row r="1" spans="1:29" ht="15.75" thickBot="1" x14ac:dyDescent="0.3">
      <c r="A1" s="25"/>
      <c r="B1" s="26" t="s">
        <v>62</v>
      </c>
      <c r="C1" s="26"/>
      <c r="D1" s="26"/>
      <c r="E1" s="26"/>
      <c r="F1" s="26"/>
      <c r="G1" s="26"/>
      <c r="H1" s="26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x14ac:dyDescent="0.25">
      <c r="A2" s="28" t="s">
        <v>2</v>
      </c>
      <c r="B2" s="29" t="s">
        <v>63</v>
      </c>
      <c r="C2" s="30" t="s">
        <v>29</v>
      </c>
      <c r="D2" s="31"/>
      <c r="E2" s="32" t="s">
        <v>64</v>
      </c>
      <c r="F2" s="33"/>
      <c r="G2" s="30" t="s">
        <v>14</v>
      </c>
      <c r="H2" s="34"/>
      <c r="I2" s="32" t="s">
        <v>6</v>
      </c>
      <c r="J2" s="33"/>
      <c r="K2" s="32" t="s">
        <v>64</v>
      </c>
      <c r="L2" s="33"/>
      <c r="M2" s="32" t="s">
        <v>14</v>
      </c>
      <c r="N2" s="33"/>
      <c r="O2" s="35"/>
      <c r="P2" s="32" t="s">
        <v>29</v>
      </c>
      <c r="Q2" s="33"/>
      <c r="R2" s="32" t="s">
        <v>64</v>
      </c>
      <c r="S2" s="33"/>
      <c r="T2" s="32" t="s">
        <v>14</v>
      </c>
      <c r="U2" s="33"/>
      <c r="V2" s="32" t="s">
        <v>6</v>
      </c>
      <c r="W2" s="33"/>
      <c r="X2" s="36" t="s">
        <v>64</v>
      </c>
      <c r="Y2" s="37"/>
      <c r="Z2" s="38" t="s">
        <v>65</v>
      </c>
      <c r="AA2" s="39"/>
      <c r="AB2" s="32" t="s">
        <v>29</v>
      </c>
      <c r="AC2" s="40"/>
    </row>
    <row r="3" spans="1:29" x14ac:dyDescent="0.25">
      <c r="A3" s="41"/>
      <c r="B3" s="42"/>
      <c r="C3" s="41" t="s">
        <v>12</v>
      </c>
      <c r="D3" s="43"/>
      <c r="E3" s="41"/>
      <c r="F3" s="44"/>
      <c r="G3" s="45"/>
      <c r="H3" s="46"/>
      <c r="I3" s="41" t="s">
        <v>66</v>
      </c>
      <c r="J3" s="44"/>
      <c r="K3" s="41"/>
      <c r="L3" s="44"/>
      <c r="M3" s="41"/>
      <c r="N3" s="44"/>
      <c r="O3" s="27" t="s">
        <v>67</v>
      </c>
      <c r="P3" s="41" t="s">
        <v>68</v>
      </c>
      <c r="Q3" s="44"/>
      <c r="R3" s="41"/>
      <c r="S3" s="44"/>
      <c r="T3" s="41"/>
      <c r="U3" s="44"/>
      <c r="V3" s="41" t="s">
        <v>69</v>
      </c>
      <c r="W3" s="44"/>
      <c r="X3" s="28"/>
      <c r="Y3" s="47"/>
      <c r="Z3" s="27"/>
      <c r="AA3" s="41"/>
      <c r="AB3" s="41" t="s">
        <v>70</v>
      </c>
      <c r="AC3" s="48"/>
    </row>
    <row r="4" spans="1:29" ht="15.75" thickBot="1" x14ac:dyDescent="0.3">
      <c r="A4" s="41"/>
      <c r="B4" s="49"/>
      <c r="C4" s="50" t="s">
        <v>71</v>
      </c>
      <c r="D4" s="50" t="s">
        <v>72</v>
      </c>
      <c r="E4" s="51" t="s">
        <v>71</v>
      </c>
      <c r="F4" s="51" t="s">
        <v>73</v>
      </c>
      <c r="G4" s="50" t="s">
        <v>71</v>
      </c>
      <c r="H4" s="50" t="s">
        <v>73</v>
      </c>
      <c r="I4" s="51" t="s">
        <v>71</v>
      </c>
      <c r="J4" s="51" t="s">
        <v>73</v>
      </c>
      <c r="K4" s="51" t="s">
        <v>71</v>
      </c>
      <c r="L4" s="51" t="s">
        <v>72</v>
      </c>
      <c r="M4" s="51" t="s">
        <v>71</v>
      </c>
      <c r="N4" s="51" t="s">
        <v>72</v>
      </c>
      <c r="O4" s="51"/>
      <c r="P4" s="51" t="s">
        <v>71</v>
      </c>
      <c r="Q4" s="51" t="s">
        <v>72</v>
      </c>
      <c r="R4" s="51" t="s">
        <v>71</v>
      </c>
      <c r="S4" s="51" t="s">
        <v>72</v>
      </c>
      <c r="T4" s="51" t="s">
        <v>71</v>
      </c>
      <c r="U4" s="51" t="s">
        <v>72</v>
      </c>
      <c r="V4" s="51" t="s">
        <v>71</v>
      </c>
      <c r="W4" s="51" t="s">
        <v>72</v>
      </c>
      <c r="X4" s="51" t="s">
        <v>74</v>
      </c>
      <c r="Y4" s="51" t="s">
        <v>73</v>
      </c>
      <c r="Z4" s="51" t="s">
        <v>74</v>
      </c>
      <c r="AA4" s="51" t="s">
        <v>73</v>
      </c>
      <c r="AB4" s="51" t="s">
        <v>71</v>
      </c>
      <c r="AC4" s="52" t="s">
        <v>72</v>
      </c>
    </row>
    <row r="5" spans="1:29" x14ac:dyDescent="0.25">
      <c r="A5" s="53">
        <v>1</v>
      </c>
      <c r="B5" s="54" t="s">
        <v>75</v>
      </c>
      <c r="C5" s="55">
        <v>1</v>
      </c>
      <c r="D5" s="54">
        <v>2228.81</v>
      </c>
      <c r="E5" s="56"/>
      <c r="F5" s="56"/>
      <c r="G5" s="56"/>
      <c r="H5" s="56"/>
      <c r="I5" s="55">
        <v>1</v>
      </c>
      <c r="J5" s="54">
        <v>2228.81</v>
      </c>
      <c r="K5" s="57"/>
      <c r="L5" s="58"/>
      <c r="M5" s="59"/>
      <c r="N5" s="59"/>
      <c r="O5" s="60"/>
      <c r="P5" s="61">
        <v>1</v>
      </c>
      <c r="Q5" s="62">
        <v>2228.81</v>
      </c>
      <c r="R5" s="59"/>
      <c r="S5" s="59"/>
      <c r="T5" s="59"/>
      <c r="U5" s="59"/>
      <c r="V5" s="61">
        <v>1</v>
      </c>
      <c r="W5" s="62">
        <v>2228.81</v>
      </c>
      <c r="X5" s="58"/>
      <c r="Y5" s="58"/>
      <c r="Z5" s="63"/>
      <c r="AA5" s="63"/>
      <c r="AB5" s="61">
        <v>1</v>
      </c>
      <c r="AC5" s="62">
        <v>2228.81</v>
      </c>
    </row>
    <row r="6" spans="1:29" x14ac:dyDescent="0.25">
      <c r="A6" s="53">
        <v>2</v>
      </c>
      <c r="B6" s="54" t="s">
        <v>76</v>
      </c>
      <c r="C6" s="55">
        <v>2</v>
      </c>
      <c r="D6" s="54">
        <v>2000</v>
      </c>
      <c r="E6" s="55"/>
      <c r="F6" s="54"/>
      <c r="G6" s="54"/>
      <c r="H6" s="54"/>
      <c r="I6" s="55">
        <v>2</v>
      </c>
      <c r="J6" s="54">
        <v>2000</v>
      </c>
      <c r="K6" s="61"/>
      <c r="L6" s="64"/>
      <c r="M6" s="65"/>
      <c r="N6" s="65"/>
      <c r="O6" s="53"/>
      <c r="P6" s="61">
        <v>2</v>
      </c>
      <c r="Q6" s="62">
        <v>2000</v>
      </c>
      <c r="R6" s="65"/>
      <c r="S6" s="65"/>
      <c r="T6" s="65"/>
      <c r="U6" s="65"/>
      <c r="V6" s="61">
        <v>2</v>
      </c>
      <c r="W6" s="62">
        <v>2000</v>
      </c>
      <c r="X6" s="64"/>
      <c r="Y6" s="64"/>
      <c r="Z6" s="63"/>
      <c r="AA6" s="63"/>
      <c r="AB6" s="61">
        <v>2</v>
      </c>
      <c r="AC6" s="62">
        <v>2000</v>
      </c>
    </row>
    <row r="7" spans="1:29" x14ac:dyDescent="0.25">
      <c r="A7" s="53">
        <v>3</v>
      </c>
      <c r="B7" s="54" t="s">
        <v>77</v>
      </c>
      <c r="C7" s="55">
        <v>2</v>
      </c>
      <c r="D7" s="54">
        <v>2000</v>
      </c>
      <c r="E7" s="54"/>
      <c r="F7" s="54"/>
      <c r="G7" s="54"/>
      <c r="H7" s="54"/>
      <c r="I7" s="55">
        <v>2</v>
      </c>
      <c r="J7" s="54">
        <v>2000</v>
      </c>
      <c r="K7" s="62"/>
      <c r="L7" s="64"/>
      <c r="M7" s="65"/>
      <c r="N7" s="65"/>
      <c r="O7" s="53"/>
      <c r="P7" s="61">
        <v>2</v>
      </c>
      <c r="Q7" s="62">
        <v>2000</v>
      </c>
      <c r="R7" s="65"/>
      <c r="S7" s="65"/>
      <c r="T7" s="65"/>
      <c r="U7" s="65"/>
      <c r="V7" s="61">
        <v>2</v>
      </c>
      <c r="W7" s="62">
        <v>2000</v>
      </c>
      <c r="X7" s="64"/>
      <c r="Y7" s="64"/>
      <c r="Z7" s="64"/>
      <c r="AA7" s="64"/>
      <c r="AB7" s="61">
        <v>2</v>
      </c>
      <c r="AC7" s="62">
        <v>2000</v>
      </c>
    </row>
    <row r="8" spans="1:29" x14ac:dyDescent="0.25">
      <c r="A8" s="53">
        <v>4</v>
      </c>
      <c r="B8" s="54" t="s">
        <v>78</v>
      </c>
      <c r="C8" s="55">
        <v>1</v>
      </c>
      <c r="D8" s="54">
        <v>20000</v>
      </c>
      <c r="E8" s="54"/>
      <c r="F8" s="54"/>
      <c r="G8" s="54"/>
      <c r="H8" s="54"/>
      <c r="I8" s="55">
        <v>1</v>
      </c>
      <c r="J8" s="54">
        <v>20000</v>
      </c>
      <c r="K8" s="62"/>
      <c r="L8" s="64"/>
      <c r="M8" s="65"/>
      <c r="N8" s="65"/>
      <c r="O8" s="53"/>
      <c r="P8" s="61">
        <v>1</v>
      </c>
      <c r="Q8" s="62">
        <v>20000</v>
      </c>
      <c r="R8" s="65"/>
      <c r="S8" s="65"/>
      <c r="T8" s="64"/>
      <c r="U8" s="64"/>
      <c r="V8" s="61">
        <v>1</v>
      </c>
      <c r="W8" s="62">
        <v>20000</v>
      </c>
      <c r="X8" s="64"/>
      <c r="Y8" s="64"/>
      <c r="Z8" s="64"/>
      <c r="AA8" s="64"/>
      <c r="AB8" s="61">
        <v>1</v>
      </c>
      <c r="AC8" s="62">
        <v>20000</v>
      </c>
    </row>
    <row r="9" spans="1:29" x14ac:dyDescent="0.25">
      <c r="A9" s="53">
        <v>5</v>
      </c>
      <c r="B9" s="54" t="s">
        <v>79</v>
      </c>
      <c r="C9" s="55">
        <v>1</v>
      </c>
      <c r="D9" s="54">
        <v>14880</v>
      </c>
      <c r="E9" s="54"/>
      <c r="F9" s="54"/>
      <c r="G9" s="54"/>
      <c r="H9" s="54"/>
      <c r="I9" s="55">
        <v>1</v>
      </c>
      <c r="J9" s="54">
        <v>14880</v>
      </c>
      <c r="K9" s="62"/>
      <c r="L9" s="64"/>
      <c r="M9" s="65"/>
      <c r="N9" s="65"/>
      <c r="O9" s="53"/>
      <c r="P9" s="61">
        <v>1</v>
      </c>
      <c r="Q9" s="62">
        <v>14880</v>
      </c>
      <c r="R9" s="65"/>
      <c r="S9" s="65"/>
      <c r="T9" s="64"/>
      <c r="U9" s="64"/>
      <c r="V9" s="61">
        <v>1</v>
      </c>
      <c r="W9" s="62">
        <v>14880</v>
      </c>
      <c r="X9" s="64"/>
      <c r="Y9" s="64"/>
      <c r="Z9" s="64"/>
      <c r="AA9" s="64"/>
      <c r="AB9" s="61">
        <v>1</v>
      </c>
      <c r="AC9" s="62">
        <v>14880</v>
      </c>
    </row>
    <row r="10" spans="1:29" x14ac:dyDescent="0.25">
      <c r="A10" s="53">
        <v>6</v>
      </c>
      <c r="B10" s="54" t="s">
        <v>80</v>
      </c>
      <c r="C10" s="55">
        <v>48</v>
      </c>
      <c r="D10" s="55">
        <v>14400</v>
      </c>
      <c r="E10" s="54"/>
      <c r="F10" s="54"/>
      <c r="G10" s="66"/>
      <c r="H10" s="54"/>
      <c r="I10" s="55">
        <v>48</v>
      </c>
      <c r="J10" s="55">
        <v>14400</v>
      </c>
      <c r="K10" s="62"/>
      <c r="L10" s="64"/>
      <c r="M10" s="65"/>
      <c r="N10" s="65"/>
      <c r="O10" s="53"/>
      <c r="P10" s="61">
        <v>48</v>
      </c>
      <c r="Q10" s="61">
        <v>14400</v>
      </c>
      <c r="R10" s="65"/>
      <c r="S10" s="65"/>
      <c r="T10" s="64"/>
      <c r="U10" s="64"/>
      <c r="V10" s="61">
        <v>48</v>
      </c>
      <c r="W10" s="61">
        <v>14400</v>
      </c>
      <c r="X10" s="64"/>
      <c r="Y10" s="64"/>
      <c r="Z10" s="64"/>
      <c r="AA10" s="64"/>
      <c r="AB10" s="61">
        <v>48</v>
      </c>
      <c r="AC10" s="61">
        <v>14400</v>
      </c>
    </row>
    <row r="11" spans="1:29" x14ac:dyDescent="0.25">
      <c r="A11" s="53">
        <v>7</v>
      </c>
      <c r="B11" s="54" t="s">
        <v>81</v>
      </c>
      <c r="C11" s="55">
        <v>5</v>
      </c>
      <c r="D11" s="55">
        <v>3750</v>
      </c>
      <c r="E11" s="54"/>
      <c r="F11" s="54"/>
      <c r="G11" s="54"/>
      <c r="H11" s="55"/>
      <c r="I11" s="55">
        <v>5</v>
      </c>
      <c r="J11" s="55">
        <v>3750</v>
      </c>
      <c r="K11" s="62"/>
      <c r="L11" s="64"/>
      <c r="M11" s="65"/>
      <c r="N11" s="65"/>
      <c r="O11" s="53"/>
      <c r="P11" s="61">
        <v>5</v>
      </c>
      <c r="Q11" s="61">
        <v>3750</v>
      </c>
      <c r="R11" s="65"/>
      <c r="S11" s="65"/>
      <c r="T11" s="64"/>
      <c r="U11" s="64"/>
      <c r="V11" s="61">
        <v>5</v>
      </c>
      <c r="W11" s="61">
        <v>3750</v>
      </c>
      <c r="X11" s="64"/>
      <c r="Y11" s="64"/>
      <c r="Z11" s="67"/>
      <c r="AA11" s="67"/>
      <c r="AB11" s="61">
        <v>5</v>
      </c>
      <c r="AC11" s="61">
        <v>3750</v>
      </c>
    </row>
    <row r="12" spans="1:29" x14ac:dyDescent="0.25">
      <c r="A12" s="53">
        <v>8</v>
      </c>
      <c r="B12" s="54" t="s">
        <v>82</v>
      </c>
      <c r="C12" s="55">
        <v>15</v>
      </c>
      <c r="D12" s="54">
        <v>13500</v>
      </c>
      <c r="E12" s="54"/>
      <c r="F12" s="54"/>
      <c r="G12" s="54"/>
      <c r="H12" s="54"/>
      <c r="I12" s="55">
        <v>15</v>
      </c>
      <c r="J12" s="54">
        <v>13500</v>
      </c>
      <c r="K12" s="62"/>
      <c r="L12" s="64"/>
      <c r="M12" s="65"/>
      <c r="N12" s="65"/>
      <c r="O12" s="53"/>
      <c r="P12" s="61">
        <v>15</v>
      </c>
      <c r="Q12" s="62">
        <v>13500</v>
      </c>
      <c r="R12" s="65"/>
      <c r="S12" s="65"/>
      <c r="T12" s="64"/>
      <c r="U12" s="64"/>
      <c r="V12" s="61">
        <v>15</v>
      </c>
      <c r="W12" s="62">
        <v>13500</v>
      </c>
      <c r="X12" s="64"/>
      <c r="Y12" s="64"/>
      <c r="Z12" s="67"/>
      <c r="AA12" s="67"/>
      <c r="AB12" s="61">
        <v>15</v>
      </c>
      <c r="AC12" s="62">
        <v>13500</v>
      </c>
    </row>
    <row r="13" spans="1:29" x14ac:dyDescent="0.25">
      <c r="A13" s="53">
        <v>9</v>
      </c>
      <c r="B13" s="54" t="s">
        <v>83</v>
      </c>
      <c r="C13" s="55">
        <v>1</v>
      </c>
      <c r="D13" s="54">
        <v>2050</v>
      </c>
      <c r="E13" s="54"/>
      <c r="F13" s="54"/>
      <c r="G13" s="54"/>
      <c r="H13" s="54"/>
      <c r="I13" s="55">
        <v>1</v>
      </c>
      <c r="J13" s="54">
        <v>2050</v>
      </c>
      <c r="K13" s="62"/>
      <c r="L13" s="64"/>
      <c r="M13" s="65"/>
      <c r="N13" s="65"/>
      <c r="O13" s="53"/>
      <c r="P13" s="61">
        <v>1</v>
      </c>
      <c r="Q13" s="62">
        <v>2050</v>
      </c>
      <c r="R13" s="65"/>
      <c r="S13" s="65"/>
      <c r="T13" s="64"/>
      <c r="U13" s="64"/>
      <c r="V13" s="61">
        <v>1</v>
      </c>
      <c r="W13" s="62">
        <v>2050</v>
      </c>
      <c r="X13" s="64"/>
      <c r="Y13" s="64"/>
      <c r="Z13" s="64"/>
      <c r="AA13" s="64"/>
      <c r="AB13" s="61">
        <v>1</v>
      </c>
      <c r="AC13" s="62">
        <v>2050</v>
      </c>
    </row>
    <row r="14" spans="1:29" x14ac:dyDescent="0.25">
      <c r="A14" s="53">
        <v>10</v>
      </c>
      <c r="B14" s="54" t="s">
        <v>84</v>
      </c>
      <c r="C14" s="55">
        <v>1</v>
      </c>
      <c r="D14" s="54">
        <v>18000</v>
      </c>
      <c r="E14" s="55"/>
      <c r="F14" s="54"/>
      <c r="G14" s="54"/>
      <c r="H14" s="54"/>
      <c r="I14" s="55">
        <v>1</v>
      </c>
      <c r="J14" s="54">
        <v>18000</v>
      </c>
      <c r="K14" s="61"/>
      <c r="L14" s="64"/>
      <c r="M14" s="65"/>
      <c r="N14" s="65"/>
      <c r="O14" s="53"/>
      <c r="P14" s="61">
        <v>1</v>
      </c>
      <c r="Q14" s="62">
        <v>18000</v>
      </c>
      <c r="R14" s="65"/>
      <c r="S14" s="65"/>
      <c r="T14" s="64"/>
      <c r="U14" s="64"/>
      <c r="V14" s="61">
        <v>1</v>
      </c>
      <c r="W14" s="62">
        <v>18000</v>
      </c>
      <c r="X14" s="64"/>
      <c r="Y14" s="64"/>
      <c r="Z14" s="64"/>
      <c r="AA14" s="64"/>
      <c r="AB14" s="61">
        <v>1</v>
      </c>
      <c r="AC14" s="62">
        <v>18000</v>
      </c>
    </row>
    <row r="15" spans="1:29" x14ac:dyDescent="0.25">
      <c r="A15" s="53">
        <v>11</v>
      </c>
      <c r="B15" s="54" t="s">
        <v>85</v>
      </c>
      <c r="C15" s="55">
        <v>1</v>
      </c>
      <c r="D15" s="54">
        <v>12500</v>
      </c>
      <c r="E15" s="55"/>
      <c r="F15" s="54"/>
      <c r="G15" s="54"/>
      <c r="H15" s="54"/>
      <c r="I15" s="55">
        <v>1</v>
      </c>
      <c r="J15" s="54">
        <v>12500</v>
      </c>
      <c r="K15" s="61"/>
      <c r="L15" s="64"/>
      <c r="M15" s="65"/>
      <c r="N15" s="65"/>
      <c r="O15" s="53"/>
      <c r="P15" s="61">
        <v>1</v>
      </c>
      <c r="Q15" s="62">
        <v>12500</v>
      </c>
      <c r="R15" s="65"/>
      <c r="S15" s="65"/>
      <c r="T15" s="65"/>
      <c r="U15" s="65"/>
      <c r="V15" s="61">
        <v>1</v>
      </c>
      <c r="W15" s="62">
        <v>12500</v>
      </c>
      <c r="X15" s="64"/>
      <c r="Y15" s="64"/>
      <c r="Z15" s="64"/>
      <c r="AA15" s="64"/>
      <c r="AB15" s="61">
        <v>1</v>
      </c>
      <c r="AC15" s="62">
        <v>12500</v>
      </c>
    </row>
    <row r="16" spans="1:29" x14ac:dyDescent="0.25">
      <c r="A16" s="53">
        <v>12</v>
      </c>
      <c r="B16" s="54" t="s">
        <v>86</v>
      </c>
      <c r="C16" s="55">
        <v>1</v>
      </c>
      <c r="D16" s="54">
        <v>2599</v>
      </c>
      <c r="E16" s="54"/>
      <c r="F16" s="54"/>
      <c r="G16" s="54"/>
      <c r="H16" s="54"/>
      <c r="I16" s="55">
        <v>1</v>
      </c>
      <c r="J16" s="54">
        <v>2599</v>
      </c>
      <c r="K16" s="62"/>
      <c r="L16" s="64"/>
      <c r="M16" s="65"/>
      <c r="N16" s="65"/>
      <c r="O16" s="53"/>
      <c r="P16" s="61">
        <v>1</v>
      </c>
      <c r="Q16" s="62">
        <v>2599</v>
      </c>
      <c r="R16" s="65"/>
      <c r="S16" s="65"/>
      <c r="T16" s="65"/>
      <c r="U16" s="65"/>
      <c r="V16" s="61">
        <v>1</v>
      </c>
      <c r="W16" s="62">
        <v>2599</v>
      </c>
      <c r="X16" s="64"/>
      <c r="Y16" s="64"/>
      <c r="Z16" s="64"/>
      <c r="AA16" s="64"/>
      <c r="AB16" s="61">
        <v>1</v>
      </c>
      <c r="AC16" s="62">
        <v>2599</v>
      </c>
    </row>
    <row r="17" spans="1:29" x14ac:dyDescent="0.25">
      <c r="A17" s="53">
        <v>13</v>
      </c>
      <c r="B17" s="54" t="s">
        <v>87</v>
      </c>
      <c r="C17" s="55">
        <v>2</v>
      </c>
      <c r="D17" s="54">
        <v>12600</v>
      </c>
      <c r="E17" s="54"/>
      <c r="F17" s="54"/>
      <c r="G17" s="54"/>
      <c r="H17" s="54"/>
      <c r="I17" s="55">
        <v>2</v>
      </c>
      <c r="J17" s="54">
        <v>12600</v>
      </c>
      <c r="K17" s="62"/>
      <c r="L17" s="64"/>
      <c r="M17" s="65"/>
      <c r="N17" s="65"/>
      <c r="O17" s="53"/>
      <c r="P17" s="61">
        <v>2</v>
      </c>
      <c r="Q17" s="62">
        <v>12600</v>
      </c>
      <c r="R17" s="65"/>
      <c r="S17" s="65"/>
      <c r="T17" s="65"/>
      <c r="U17" s="65"/>
      <c r="V17" s="61">
        <v>2</v>
      </c>
      <c r="W17" s="62">
        <v>12600</v>
      </c>
      <c r="X17" s="64"/>
      <c r="Y17" s="64"/>
      <c r="Z17" s="64"/>
      <c r="AA17" s="64"/>
      <c r="AB17" s="61">
        <v>2</v>
      </c>
      <c r="AC17" s="62">
        <v>12600</v>
      </c>
    </row>
    <row r="18" spans="1:29" x14ac:dyDescent="0.25">
      <c r="A18" s="53">
        <v>14</v>
      </c>
      <c r="B18" s="54" t="s">
        <v>88</v>
      </c>
      <c r="C18" s="55"/>
      <c r="D18" s="55"/>
      <c r="E18" s="55">
        <v>4</v>
      </c>
      <c r="F18" s="54">
        <v>2000</v>
      </c>
      <c r="G18" s="54"/>
      <c r="H18" s="54"/>
      <c r="I18" s="55">
        <v>4</v>
      </c>
      <c r="J18" s="54">
        <v>2000</v>
      </c>
      <c r="K18" s="61"/>
      <c r="L18" s="64"/>
      <c r="M18" s="65"/>
      <c r="N18" s="65"/>
      <c r="O18" s="53"/>
      <c r="P18" s="61">
        <v>4</v>
      </c>
      <c r="Q18" s="62">
        <v>2000</v>
      </c>
      <c r="R18" s="65"/>
      <c r="S18" s="65"/>
      <c r="T18" s="65"/>
      <c r="U18" s="65"/>
      <c r="V18" s="61">
        <v>4</v>
      </c>
      <c r="W18" s="62">
        <v>2000</v>
      </c>
      <c r="X18" s="64"/>
      <c r="Y18" s="64"/>
      <c r="Z18" s="64"/>
      <c r="AA18" s="64"/>
      <c r="AB18" s="61">
        <v>4</v>
      </c>
      <c r="AC18" s="62">
        <v>2000</v>
      </c>
    </row>
    <row r="19" spans="1:29" x14ac:dyDescent="0.25">
      <c r="A19" s="53">
        <v>15</v>
      </c>
      <c r="B19" s="54" t="s">
        <v>89</v>
      </c>
      <c r="C19" s="55"/>
      <c r="D19" s="55"/>
      <c r="E19" s="55">
        <v>3</v>
      </c>
      <c r="F19" s="54">
        <v>351</v>
      </c>
      <c r="G19" s="54"/>
      <c r="H19" s="54"/>
      <c r="I19" s="55">
        <v>3</v>
      </c>
      <c r="J19" s="54">
        <v>351</v>
      </c>
      <c r="K19" s="61"/>
      <c r="L19" s="64"/>
      <c r="M19" s="65"/>
      <c r="N19" s="65"/>
      <c r="O19" s="53"/>
      <c r="P19" s="61">
        <v>3</v>
      </c>
      <c r="Q19" s="62">
        <v>351</v>
      </c>
      <c r="R19" s="65"/>
      <c r="S19" s="65"/>
      <c r="T19" s="61"/>
      <c r="U19" s="61"/>
      <c r="V19" s="61">
        <v>3</v>
      </c>
      <c r="W19" s="62">
        <v>351</v>
      </c>
      <c r="X19" s="64"/>
      <c r="Y19" s="64"/>
      <c r="Z19" s="64"/>
      <c r="AA19" s="64"/>
      <c r="AB19" s="61">
        <v>3</v>
      </c>
      <c r="AC19" s="62">
        <v>351</v>
      </c>
    </row>
    <row r="20" spans="1:29" x14ac:dyDescent="0.25">
      <c r="A20" s="53">
        <v>16</v>
      </c>
      <c r="B20" s="54" t="s">
        <v>90</v>
      </c>
      <c r="C20" s="55"/>
      <c r="D20" s="55"/>
      <c r="E20" s="55">
        <v>2</v>
      </c>
      <c r="F20" s="54">
        <v>2276</v>
      </c>
      <c r="G20" s="54"/>
      <c r="H20" s="54"/>
      <c r="I20" s="55">
        <v>2</v>
      </c>
      <c r="J20" s="54">
        <v>2276</v>
      </c>
      <c r="K20" s="61"/>
      <c r="L20" s="64"/>
      <c r="M20" s="65"/>
      <c r="N20" s="65"/>
      <c r="O20" s="53"/>
      <c r="P20" s="61">
        <v>2</v>
      </c>
      <c r="Q20" s="62">
        <v>2276</v>
      </c>
      <c r="R20" s="65"/>
      <c r="S20" s="65"/>
      <c r="T20" s="65"/>
      <c r="U20" s="65"/>
      <c r="V20" s="61">
        <v>2</v>
      </c>
      <c r="W20" s="62">
        <v>2276</v>
      </c>
      <c r="X20" s="64"/>
      <c r="Y20" s="64"/>
      <c r="Z20" s="64"/>
      <c r="AA20" s="64"/>
      <c r="AB20" s="61">
        <v>2</v>
      </c>
      <c r="AC20" s="62">
        <v>2276</v>
      </c>
    </row>
    <row r="21" spans="1:29" x14ac:dyDescent="0.25">
      <c r="A21" s="53">
        <v>17</v>
      </c>
      <c r="B21" s="54" t="s">
        <v>91</v>
      </c>
      <c r="C21" s="55"/>
      <c r="D21" s="54"/>
      <c r="E21" s="54">
        <v>2</v>
      </c>
      <c r="F21" s="54">
        <v>1144</v>
      </c>
      <c r="G21" s="54"/>
      <c r="H21" s="54"/>
      <c r="I21" s="54">
        <v>2</v>
      </c>
      <c r="J21" s="54">
        <v>1144</v>
      </c>
      <c r="K21" s="62"/>
      <c r="L21" s="64"/>
      <c r="M21" s="65"/>
      <c r="N21" s="65"/>
      <c r="O21" s="53"/>
      <c r="P21" s="62">
        <v>2</v>
      </c>
      <c r="Q21" s="62">
        <v>1144</v>
      </c>
      <c r="R21" s="65"/>
      <c r="S21" s="65"/>
      <c r="T21" s="62"/>
      <c r="U21" s="62"/>
      <c r="V21" s="62">
        <v>2</v>
      </c>
      <c r="W21" s="62">
        <v>1144</v>
      </c>
      <c r="X21" s="64"/>
      <c r="Y21" s="64"/>
      <c r="Z21" s="64"/>
      <c r="AA21" s="64"/>
      <c r="AB21" s="62">
        <v>2</v>
      </c>
      <c r="AC21" s="62">
        <v>1144</v>
      </c>
    </row>
    <row r="22" spans="1:29" x14ac:dyDescent="0.25">
      <c r="A22" s="53">
        <v>18</v>
      </c>
      <c r="B22" s="54" t="s">
        <v>92</v>
      </c>
      <c r="C22" s="55"/>
      <c r="D22" s="54"/>
      <c r="E22" s="54">
        <v>4</v>
      </c>
      <c r="F22" s="54">
        <v>2344</v>
      </c>
      <c r="G22" s="54"/>
      <c r="H22" s="54"/>
      <c r="I22" s="54">
        <v>4</v>
      </c>
      <c r="J22" s="54">
        <v>2344</v>
      </c>
      <c r="K22" s="62"/>
      <c r="L22" s="64"/>
      <c r="M22" s="65"/>
      <c r="N22" s="65"/>
      <c r="O22" s="53"/>
      <c r="P22" s="62">
        <v>4</v>
      </c>
      <c r="Q22" s="62">
        <v>2344</v>
      </c>
      <c r="R22" s="65"/>
      <c r="S22" s="65"/>
      <c r="T22" s="62"/>
      <c r="U22" s="62"/>
      <c r="V22" s="62">
        <v>4</v>
      </c>
      <c r="W22" s="62">
        <v>2344</v>
      </c>
      <c r="X22" s="64"/>
      <c r="Y22" s="64"/>
      <c r="Z22" s="64"/>
      <c r="AA22" s="64"/>
      <c r="AB22" s="62">
        <v>4</v>
      </c>
      <c r="AC22" s="62">
        <v>2344</v>
      </c>
    </row>
    <row r="23" spans="1:29" x14ac:dyDescent="0.25">
      <c r="A23" s="53">
        <v>19</v>
      </c>
      <c r="B23" s="54" t="s">
        <v>93</v>
      </c>
      <c r="C23" s="55"/>
      <c r="D23" s="54"/>
      <c r="E23" s="54">
        <v>20</v>
      </c>
      <c r="F23" s="54">
        <v>3785.6</v>
      </c>
      <c r="G23" s="54"/>
      <c r="H23" s="54"/>
      <c r="I23" s="54">
        <v>20</v>
      </c>
      <c r="J23" s="54">
        <v>3785.6</v>
      </c>
      <c r="K23" s="62"/>
      <c r="L23" s="64"/>
      <c r="M23" s="65"/>
      <c r="N23" s="65"/>
      <c r="O23" s="53"/>
      <c r="P23" s="62">
        <v>20</v>
      </c>
      <c r="Q23" s="62">
        <v>3785.6</v>
      </c>
      <c r="R23" s="65"/>
      <c r="S23" s="65"/>
      <c r="T23" s="65"/>
      <c r="U23" s="65"/>
      <c r="V23" s="62">
        <v>20</v>
      </c>
      <c r="W23" s="62">
        <v>3785.6</v>
      </c>
      <c r="X23" s="64"/>
      <c r="Y23" s="64"/>
      <c r="Z23" s="64"/>
      <c r="AA23" s="64"/>
      <c r="AB23" s="62">
        <v>20</v>
      </c>
      <c r="AC23" s="62">
        <v>3785.6</v>
      </c>
    </row>
    <row r="24" spans="1:29" x14ac:dyDescent="0.25">
      <c r="A24" s="53">
        <v>20</v>
      </c>
      <c r="B24" s="54" t="s">
        <v>94</v>
      </c>
      <c r="C24" s="55"/>
      <c r="D24" s="54"/>
      <c r="E24" s="54">
        <v>2</v>
      </c>
      <c r="F24" s="54">
        <v>4386</v>
      </c>
      <c r="G24" s="54"/>
      <c r="H24" s="54"/>
      <c r="I24" s="54">
        <v>2</v>
      </c>
      <c r="J24" s="54">
        <v>4386</v>
      </c>
      <c r="K24" s="62"/>
      <c r="L24" s="64"/>
      <c r="M24" s="65"/>
      <c r="N24" s="65"/>
      <c r="O24" s="53"/>
      <c r="P24" s="62">
        <v>2</v>
      </c>
      <c r="Q24" s="62">
        <v>4386</v>
      </c>
      <c r="R24" s="65"/>
      <c r="S24" s="65"/>
      <c r="T24" s="65"/>
      <c r="U24" s="65"/>
      <c r="V24" s="62">
        <v>2</v>
      </c>
      <c r="W24" s="62">
        <v>4386</v>
      </c>
      <c r="X24" s="64"/>
      <c r="Y24" s="64"/>
      <c r="Z24" s="67"/>
      <c r="AA24" s="67"/>
      <c r="AB24" s="62">
        <v>2</v>
      </c>
      <c r="AC24" s="62">
        <v>4386</v>
      </c>
    </row>
    <row r="25" spans="1:29" x14ac:dyDescent="0.25">
      <c r="A25" s="53">
        <v>21</v>
      </c>
      <c r="B25" s="68" t="s">
        <v>95</v>
      </c>
      <c r="C25" s="69">
        <v>1</v>
      </c>
      <c r="D25" s="69">
        <v>11333.33</v>
      </c>
      <c r="E25" s="54"/>
      <c r="F25" s="54"/>
      <c r="G25" s="54"/>
      <c r="H25" s="54"/>
      <c r="I25" s="69">
        <v>1</v>
      </c>
      <c r="J25" s="69">
        <v>11333.33</v>
      </c>
      <c r="K25" s="62"/>
      <c r="L25" s="64"/>
      <c r="M25" s="65"/>
      <c r="N25" s="65"/>
      <c r="O25" s="53"/>
      <c r="P25" s="70">
        <v>1</v>
      </c>
      <c r="Q25" s="70">
        <v>11333.33</v>
      </c>
      <c r="R25" s="65"/>
      <c r="S25" s="65"/>
      <c r="T25" s="65"/>
      <c r="U25" s="65"/>
      <c r="V25" s="70">
        <v>1</v>
      </c>
      <c r="W25" s="70">
        <v>11333.33</v>
      </c>
      <c r="X25" s="64"/>
      <c r="Y25" s="64"/>
      <c r="Z25" s="67"/>
      <c r="AA25" s="67"/>
      <c r="AB25" s="70">
        <v>1</v>
      </c>
      <c r="AC25" s="70">
        <v>11333.33</v>
      </c>
    </row>
    <row r="26" spans="1:29" x14ac:dyDescent="0.25">
      <c r="A26" s="53">
        <v>22</v>
      </c>
      <c r="B26" s="68" t="s">
        <v>96</v>
      </c>
      <c r="C26" s="69">
        <v>7</v>
      </c>
      <c r="D26" s="69">
        <v>2793</v>
      </c>
      <c r="E26" s="54"/>
      <c r="F26" s="54"/>
      <c r="G26" s="54"/>
      <c r="H26" s="54"/>
      <c r="I26" s="69">
        <v>7</v>
      </c>
      <c r="J26" s="69">
        <v>2793</v>
      </c>
      <c r="K26" s="62"/>
      <c r="L26" s="64"/>
      <c r="M26" s="65"/>
      <c r="N26" s="65"/>
      <c r="O26" s="53"/>
      <c r="P26" s="70">
        <v>7</v>
      </c>
      <c r="Q26" s="70">
        <v>2793</v>
      </c>
      <c r="R26" s="65"/>
      <c r="S26" s="65"/>
      <c r="T26" s="65"/>
      <c r="U26" s="65"/>
      <c r="V26" s="70">
        <v>7</v>
      </c>
      <c r="W26" s="70">
        <v>2793</v>
      </c>
      <c r="X26" s="64"/>
      <c r="Y26" s="64"/>
      <c r="Z26" s="67"/>
      <c r="AA26" s="67"/>
      <c r="AB26" s="70">
        <v>7</v>
      </c>
      <c r="AC26" s="70">
        <v>2793</v>
      </c>
    </row>
    <row r="27" spans="1:29" x14ac:dyDescent="0.25">
      <c r="A27" s="53">
        <v>23</v>
      </c>
      <c r="B27" s="68" t="s">
        <v>97</v>
      </c>
      <c r="C27" s="69">
        <v>2</v>
      </c>
      <c r="D27" s="69">
        <v>2560</v>
      </c>
      <c r="E27" s="54"/>
      <c r="F27" s="54"/>
      <c r="G27" s="54"/>
      <c r="H27" s="54"/>
      <c r="I27" s="69">
        <v>2</v>
      </c>
      <c r="J27" s="69">
        <v>2560</v>
      </c>
      <c r="K27" s="62"/>
      <c r="L27" s="58"/>
      <c r="M27" s="59"/>
      <c r="N27" s="59"/>
      <c r="O27" s="53"/>
      <c r="P27" s="70">
        <v>2</v>
      </c>
      <c r="Q27" s="70">
        <v>2560</v>
      </c>
      <c r="R27" s="59"/>
      <c r="S27" s="59"/>
      <c r="T27" s="62"/>
      <c r="U27" s="62"/>
      <c r="V27" s="70">
        <v>2</v>
      </c>
      <c r="W27" s="70">
        <v>2560</v>
      </c>
      <c r="X27" s="58"/>
      <c r="Y27" s="58"/>
      <c r="Z27" s="58"/>
      <c r="AA27" s="58"/>
      <c r="AB27" s="70">
        <v>2</v>
      </c>
      <c r="AC27" s="70">
        <v>2560</v>
      </c>
    </row>
    <row r="28" spans="1:29" x14ac:dyDescent="0.25">
      <c r="A28" s="53">
        <v>24</v>
      </c>
      <c r="B28" s="68" t="s">
        <v>98</v>
      </c>
      <c r="C28" s="69">
        <v>4</v>
      </c>
      <c r="D28" s="69">
        <v>2320</v>
      </c>
      <c r="E28" s="54"/>
      <c r="F28" s="54"/>
      <c r="G28" s="54"/>
      <c r="H28" s="54"/>
      <c r="I28" s="69">
        <v>4</v>
      </c>
      <c r="J28" s="69">
        <v>2320</v>
      </c>
      <c r="K28" s="62"/>
      <c r="L28" s="64"/>
      <c r="M28" s="65"/>
      <c r="N28" s="65"/>
      <c r="O28" s="53"/>
      <c r="P28" s="70">
        <v>4</v>
      </c>
      <c r="Q28" s="70">
        <v>2320</v>
      </c>
      <c r="R28" s="65"/>
      <c r="S28" s="65"/>
      <c r="T28" s="65"/>
      <c r="U28" s="65"/>
      <c r="V28" s="70">
        <v>4</v>
      </c>
      <c r="W28" s="70">
        <v>2320</v>
      </c>
      <c r="X28" s="64"/>
      <c r="Y28" s="64"/>
      <c r="Z28" s="64"/>
      <c r="AA28" s="64"/>
      <c r="AB28" s="70">
        <v>4</v>
      </c>
      <c r="AC28" s="70">
        <v>2320</v>
      </c>
    </row>
    <row r="29" spans="1:29" x14ac:dyDescent="0.25">
      <c r="A29" s="53">
        <v>25</v>
      </c>
      <c r="B29" s="68" t="s">
        <v>99</v>
      </c>
      <c r="C29" s="69">
        <v>2</v>
      </c>
      <c r="D29" s="69">
        <v>3136</v>
      </c>
      <c r="E29" s="54"/>
      <c r="F29" s="54"/>
      <c r="G29" s="54"/>
      <c r="H29" s="54"/>
      <c r="I29" s="69">
        <v>2</v>
      </c>
      <c r="J29" s="69">
        <v>3136</v>
      </c>
      <c r="K29" s="62"/>
      <c r="L29" s="64"/>
      <c r="M29" s="65"/>
      <c r="N29" s="65"/>
      <c r="O29" s="53"/>
      <c r="P29" s="70">
        <v>2</v>
      </c>
      <c r="Q29" s="70">
        <v>3136</v>
      </c>
      <c r="R29" s="65"/>
      <c r="S29" s="65"/>
      <c r="T29" s="65"/>
      <c r="U29" s="65"/>
      <c r="V29" s="70">
        <v>2</v>
      </c>
      <c r="W29" s="70">
        <v>3136</v>
      </c>
      <c r="X29" s="64"/>
      <c r="Y29" s="64"/>
      <c r="Z29" s="64"/>
      <c r="AA29" s="64"/>
      <c r="AB29" s="70">
        <v>2</v>
      </c>
      <c r="AC29" s="70">
        <v>3136</v>
      </c>
    </row>
    <row r="30" spans="1:29" x14ac:dyDescent="0.25">
      <c r="A30" s="53">
        <v>26</v>
      </c>
      <c r="B30" s="68" t="s">
        <v>100</v>
      </c>
      <c r="C30" s="69">
        <v>2</v>
      </c>
      <c r="D30" s="69">
        <v>4480</v>
      </c>
      <c r="E30" s="54"/>
      <c r="F30" s="54"/>
      <c r="G30" s="54"/>
      <c r="H30" s="54"/>
      <c r="I30" s="69">
        <v>2</v>
      </c>
      <c r="J30" s="69">
        <v>4480</v>
      </c>
      <c r="K30" s="62"/>
      <c r="L30" s="64"/>
      <c r="M30" s="65"/>
      <c r="N30" s="65"/>
      <c r="O30" s="53"/>
      <c r="P30" s="70">
        <v>2</v>
      </c>
      <c r="Q30" s="70">
        <v>4480</v>
      </c>
      <c r="R30" s="65"/>
      <c r="S30" s="65"/>
      <c r="T30" s="65"/>
      <c r="U30" s="65"/>
      <c r="V30" s="70">
        <v>2</v>
      </c>
      <c r="W30" s="70">
        <v>4480</v>
      </c>
      <c r="X30" s="64"/>
      <c r="Y30" s="64"/>
      <c r="Z30" s="64"/>
      <c r="AA30" s="64"/>
      <c r="AB30" s="70">
        <v>2</v>
      </c>
      <c r="AC30" s="70">
        <v>4480</v>
      </c>
    </row>
    <row r="31" spans="1:29" x14ac:dyDescent="0.25">
      <c r="A31" s="53">
        <v>27</v>
      </c>
      <c r="B31" s="68" t="s">
        <v>101</v>
      </c>
      <c r="C31" s="69">
        <v>7</v>
      </c>
      <c r="D31" s="69">
        <v>10822</v>
      </c>
      <c r="E31" s="54"/>
      <c r="F31" s="54"/>
      <c r="G31" s="54"/>
      <c r="H31" s="54"/>
      <c r="I31" s="69">
        <v>7</v>
      </c>
      <c r="J31" s="69">
        <v>10822</v>
      </c>
      <c r="K31" s="62"/>
      <c r="L31" s="64"/>
      <c r="M31" s="65"/>
      <c r="N31" s="65"/>
      <c r="O31" s="53"/>
      <c r="P31" s="70">
        <v>7</v>
      </c>
      <c r="Q31" s="70">
        <v>10822</v>
      </c>
      <c r="R31" s="65"/>
      <c r="S31" s="65"/>
      <c r="T31" s="62"/>
      <c r="U31" s="62"/>
      <c r="V31" s="70">
        <v>7</v>
      </c>
      <c r="W31" s="70">
        <v>10822</v>
      </c>
      <c r="X31" s="64"/>
      <c r="Y31" s="64"/>
      <c r="Z31" s="71"/>
      <c r="AA31" s="72"/>
      <c r="AB31" s="70">
        <v>7</v>
      </c>
      <c r="AC31" s="70">
        <v>10822</v>
      </c>
    </row>
    <row r="32" spans="1:29" x14ac:dyDescent="0.25">
      <c r="A32" s="53">
        <v>28</v>
      </c>
      <c r="B32" s="68" t="s">
        <v>102</v>
      </c>
      <c r="C32" s="69">
        <v>55</v>
      </c>
      <c r="D32" s="69">
        <v>4675</v>
      </c>
      <c r="E32" s="54"/>
      <c r="F32" s="54"/>
      <c r="G32" s="54"/>
      <c r="H32" s="54"/>
      <c r="I32" s="69">
        <v>55</v>
      </c>
      <c r="J32" s="69">
        <v>4675</v>
      </c>
      <c r="K32" s="62"/>
      <c r="L32" s="64"/>
      <c r="M32" s="65"/>
      <c r="N32" s="65"/>
      <c r="O32" s="53"/>
      <c r="P32" s="70">
        <v>55</v>
      </c>
      <c r="Q32" s="70">
        <v>4675</v>
      </c>
      <c r="R32" s="65"/>
      <c r="S32" s="65"/>
      <c r="T32" s="62"/>
      <c r="U32" s="62"/>
      <c r="V32" s="70">
        <v>55</v>
      </c>
      <c r="W32" s="70">
        <v>4675</v>
      </c>
      <c r="X32" s="64"/>
      <c r="Y32" s="64"/>
      <c r="Z32" s="64"/>
      <c r="AA32" s="64"/>
      <c r="AB32" s="70">
        <v>55</v>
      </c>
      <c r="AC32" s="70">
        <v>4675</v>
      </c>
    </row>
    <row r="33" spans="1:29" x14ac:dyDescent="0.25">
      <c r="A33" s="53">
        <v>29</v>
      </c>
      <c r="B33" s="68" t="s">
        <v>103</v>
      </c>
      <c r="C33" s="69">
        <v>24</v>
      </c>
      <c r="D33" s="69">
        <v>7440</v>
      </c>
      <c r="E33" s="54"/>
      <c r="F33" s="54"/>
      <c r="G33" s="54"/>
      <c r="H33" s="54"/>
      <c r="I33" s="69">
        <v>24</v>
      </c>
      <c r="J33" s="69">
        <v>7440</v>
      </c>
      <c r="K33" s="62"/>
      <c r="L33" s="73"/>
      <c r="M33" s="73"/>
      <c r="N33" s="73"/>
      <c r="O33" s="53"/>
      <c r="P33" s="70">
        <v>24</v>
      </c>
      <c r="Q33" s="70">
        <v>7440</v>
      </c>
      <c r="R33" s="64"/>
      <c r="S33" s="64"/>
      <c r="T33" s="64"/>
      <c r="U33" s="64"/>
      <c r="V33" s="70">
        <v>24</v>
      </c>
      <c r="W33" s="70">
        <v>7440</v>
      </c>
      <c r="X33" s="64"/>
      <c r="Y33" s="64"/>
      <c r="Z33" s="64"/>
      <c r="AA33" s="64"/>
      <c r="AB33" s="70">
        <v>24</v>
      </c>
      <c r="AC33" s="70">
        <v>7440</v>
      </c>
    </row>
    <row r="34" spans="1:29" x14ac:dyDescent="0.25">
      <c r="A34" s="53">
        <v>30</v>
      </c>
      <c r="B34" s="68" t="s">
        <v>104</v>
      </c>
      <c r="C34" s="69">
        <v>8</v>
      </c>
      <c r="D34" s="69">
        <v>2600</v>
      </c>
      <c r="E34" s="54"/>
      <c r="F34" s="54"/>
      <c r="G34" s="54"/>
      <c r="H34" s="54"/>
      <c r="I34" s="69">
        <v>8</v>
      </c>
      <c r="J34" s="69">
        <v>2600</v>
      </c>
      <c r="K34" s="62"/>
      <c r="L34" s="64"/>
      <c r="M34" s="64"/>
      <c r="N34" s="64"/>
      <c r="O34" s="53"/>
      <c r="P34" s="70">
        <v>8</v>
      </c>
      <c r="Q34" s="70">
        <v>2600</v>
      </c>
      <c r="R34" s="64"/>
      <c r="S34" s="64"/>
      <c r="T34" s="62"/>
      <c r="U34" s="62"/>
      <c r="V34" s="70">
        <v>8</v>
      </c>
      <c r="W34" s="70">
        <v>2600</v>
      </c>
      <c r="X34" s="64"/>
      <c r="Y34" s="64"/>
      <c r="Z34" s="64"/>
      <c r="AA34" s="64"/>
      <c r="AB34" s="70">
        <v>8</v>
      </c>
      <c r="AC34" s="70">
        <v>2600</v>
      </c>
    </row>
    <row r="35" spans="1:29" x14ac:dyDescent="0.25">
      <c r="A35" s="53">
        <v>31</v>
      </c>
      <c r="B35" s="68" t="s">
        <v>105</v>
      </c>
      <c r="C35" s="69">
        <v>44</v>
      </c>
      <c r="D35" s="69">
        <v>10032</v>
      </c>
      <c r="E35" s="54"/>
      <c r="F35" s="54"/>
      <c r="G35" s="54"/>
      <c r="H35" s="54"/>
      <c r="I35" s="69">
        <v>44</v>
      </c>
      <c r="J35" s="69">
        <v>10032</v>
      </c>
      <c r="K35" s="62"/>
      <c r="L35" s="64"/>
      <c r="M35" s="64"/>
      <c r="N35" s="64"/>
      <c r="O35" s="53"/>
      <c r="P35" s="70">
        <v>44</v>
      </c>
      <c r="Q35" s="70">
        <v>10032</v>
      </c>
      <c r="R35" s="64"/>
      <c r="S35" s="64"/>
      <c r="T35" s="62"/>
      <c r="U35" s="62"/>
      <c r="V35" s="70">
        <v>44</v>
      </c>
      <c r="W35" s="70">
        <v>10032</v>
      </c>
      <c r="X35" s="64"/>
      <c r="Y35" s="64"/>
      <c r="Z35" s="64"/>
      <c r="AA35" s="64"/>
      <c r="AB35" s="70">
        <v>44</v>
      </c>
      <c r="AC35" s="70">
        <v>10032</v>
      </c>
    </row>
    <row r="36" spans="1:29" x14ac:dyDescent="0.25">
      <c r="A36" s="53">
        <v>32</v>
      </c>
      <c r="B36" s="68" t="s">
        <v>106</v>
      </c>
      <c r="C36" s="69">
        <v>30</v>
      </c>
      <c r="D36" s="69">
        <v>5670</v>
      </c>
      <c r="E36" s="54"/>
      <c r="F36" s="54"/>
      <c r="G36" s="54"/>
      <c r="H36" s="54"/>
      <c r="I36" s="69">
        <v>30</v>
      </c>
      <c r="J36" s="69">
        <v>5670</v>
      </c>
      <c r="K36" s="62"/>
      <c r="L36" s="64"/>
      <c r="M36" s="64"/>
      <c r="N36" s="64"/>
      <c r="O36" s="53"/>
      <c r="P36" s="70">
        <v>30</v>
      </c>
      <c r="Q36" s="70">
        <v>5670</v>
      </c>
      <c r="R36" s="64"/>
      <c r="S36" s="64"/>
      <c r="T36" s="64"/>
      <c r="U36" s="64"/>
      <c r="V36" s="70">
        <v>30</v>
      </c>
      <c r="W36" s="70">
        <v>5670</v>
      </c>
      <c r="X36" s="64"/>
      <c r="Y36" s="64"/>
      <c r="Z36" s="64"/>
      <c r="AA36" s="64"/>
      <c r="AB36" s="70">
        <v>30</v>
      </c>
      <c r="AC36" s="70">
        <v>5670</v>
      </c>
    </row>
    <row r="37" spans="1:29" x14ac:dyDescent="0.25">
      <c r="A37" s="53">
        <v>33</v>
      </c>
      <c r="B37" s="74" t="s">
        <v>107</v>
      </c>
      <c r="C37" s="55">
        <v>4</v>
      </c>
      <c r="D37" s="55">
        <v>28276</v>
      </c>
      <c r="E37" s="54"/>
      <c r="F37" s="54"/>
      <c r="G37" s="54"/>
      <c r="H37" s="54"/>
      <c r="I37" s="55">
        <v>4</v>
      </c>
      <c r="J37" s="55">
        <v>28276</v>
      </c>
      <c r="K37" s="62"/>
      <c r="L37" s="64"/>
      <c r="M37" s="64"/>
      <c r="N37" s="64"/>
      <c r="O37" s="53"/>
      <c r="P37" s="61">
        <v>4</v>
      </c>
      <c r="Q37" s="61">
        <v>28276</v>
      </c>
      <c r="R37" s="64"/>
      <c r="S37" s="64"/>
      <c r="T37" s="62"/>
      <c r="U37" s="62"/>
      <c r="V37" s="61">
        <v>4</v>
      </c>
      <c r="W37" s="61">
        <v>28276</v>
      </c>
      <c r="X37" s="64"/>
      <c r="Y37" s="64"/>
      <c r="Z37" s="64"/>
      <c r="AA37" s="64"/>
      <c r="AB37" s="61">
        <v>4</v>
      </c>
      <c r="AC37" s="61">
        <v>28276</v>
      </c>
    </row>
    <row r="38" spans="1:29" x14ac:dyDescent="0.25">
      <c r="A38" s="53">
        <v>34</v>
      </c>
      <c r="B38" s="74" t="s">
        <v>108</v>
      </c>
      <c r="C38" s="55">
        <v>40</v>
      </c>
      <c r="D38" s="75">
        <v>16320</v>
      </c>
      <c r="E38" s="54"/>
      <c r="F38" s="76"/>
      <c r="G38" s="54"/>
      <c r="H38" s="54"/>
      <c r="I38" s="55">
        <v>40</v>
      </c>
      <c r="J38" s="75">
        <v>16320</v>
      </c>
      <c r="K38" s="62"/>
      <c r="L38" s="64"/>
      <c r="M38" s="64"/>
      <c r="N38" s="64"/>
      <c r="O38" s="53"/>
      <c r="P38" s="61">
        <v>40</v>
      </c>
      <c r="Q38" s="77">
        <v>16320</v>
      </c>
      <c r="R38" s="64"/>
      <c r="S38" s="64"/>
      <c r="T38" s="64"/>
      <c r="U38" s="64"/>
      <c r="V38" s="61">
        <v>40</v>
      </c>
      <c r="W38" s="77">
        <v>16320</v>
      </c>
      <c r="X38" s="64"/>
      <c r="Y38" s="64"/>
      <c r="Z38" s="64"/>
      <c r="AA38" s="64"/>
      <c r="AB38" s="61">
        <v>40</v>
      </c>
      <c r="AC38" s="77">
        <v>16320</v>
      </c>
    </row>
    <row r="39" spans="1:29" x14ac:dyDescent="0.25">
      <c r="A39" s="53">
        <v>35</v>
      </c>
      <c r="B39" s="56" t="s">
        <v>109</v>
      </c>
      <c r="C39" s="78">
        <v>6</v>
      </c>
      <c r="D39" s="78">
        <v>7440</v>
      </c>
      <c r="E39" s="54"/>
      <c r="F39" s="54"/>
      <c r="G39" s="54"/>
      <c r="H39" s="54"/>
      <c r="I39" s="78">
        <v>6</v>
      </c>
      <c r="J39" s="56">
        <v>7440</v>
      </c>
      <c r="K39" s="62"/>
      <c r="L39" s="64"/>
      <c r="M39" s="64"/>
      <c r="N39" s="64"/>
      <c r="O39" s="53"/>
      <c r="P39" s="79">
        <v>6</v>
      </c>
      <c r="Q39" s="57">
        <v>7440</v>
      </c>
      <c r="R39" s="64"/>
      <c r="S39" s="64"/>
      <c r="T39" s="64"/>
      <c r="U39" s="64"/>
      <c r="V39" s="79">
        <v>6</v>
      </c>
      <c r="W39" s="57">
        <v>7440</v>
      </c>
      <c r="X39" s="64"/>
      <c r="Y39" s="64"/>
      <c r="Z39" s="64"/>
      <c r="AA39" s="64"/>
      <c r="AB39" s="79">
        <v>6</v>
      </c>
      <c r="AC39" s="57">
        <v>7440</v>
      </c>
    </row>
    <row r="40" spans="1:29" x14ac:dyDescent="0.25">
      <c r="A40" s="53">
        <v>36</v>
      </c>
      <c r="B40" s="56" t="s">
        <v>110</v>
      </c>
      <c r="C40" s="78">
        <v>40</v>
      </c>
      <c r="D40" s="78">
        <v>20428.800000000003</v>
      </c>
      <c r="E40" s="54"/>
      <c r="F40" s="54"/>
      <c r="G40" s="54"/>
      <c r="H40" s="54"/>
      <c r="I40" s="78">
        <v>40</v>
      </c>
      <c r="J40" s="56">
        <v>20428.800000000003</v>
      </c>
      <c r="K40" s="62"/>
      <c r="L40" s="64"/>
      <c r="M40" s="64"/>
      <c r="N40" s="64"/>
      <c r="O40" s="53"/>
      <c r="P40" s="79">
        <v>40</v>
      </c>
      <c r="Q40" s="57">
        <v>20428.800000000003</v>
      </c>
      <c r="R40" s="64"/>
      <c r="S40" s="64"/>
      <c r="T40" s="64"/>
      <c r="U40" s="64"/>
      <c r="V40" s="79">
        <v>40</v>
      </c>
      <c r="W40" s="57">
        <v>20428.800000000003</v>
      </c>
      <c r="X40" s="64"/>
      <c r="Y40" s="64"/>
      <c r="Z40" s="64"/>
      <c r="AA40" s="64"/>
      <c r="AB40" s="79">
        <v>40</v>
      </c>
      <c r="AC40" s="57">
        <v>20428.800000000003</v>
      </c>
    </row>
    <row r="41" spans="1:29" x14ac:dyDescent="0.25">
      <c r="A41" s="53">
        <v>37</v>
      </c>
      <c r="B41" s="54" t="s">
        <v>111</v>
      </c>
      <c r="C41" s="55"/>
      <c r="D41" s="55"/>
      <c r="E41" s="75">
        <v>40</v>
      </c>
      <c r="F41" s="75">
        <v>80953.600000000006</v>
      </c>
      <c r="G41" s="54"/>
      <c r="H41" s="54"/>
      <c r="I41" s="75">
        <v>40</v>
      </c>
      <c r="J41" s="75">
        <v>80953.600000000006</v>
      </c>
      <c r="K41" s="62"/>
      <c r="L41" s="64"/>
      <c r="M41" s="64"/>
      <c r="N41" s="64"/>
      <c r="O41" s="53"/>
      <c r="P41" s="77">
        <v>40</v>
      </c>
      <c r="Q41" s="77">
        <v>80953.600000000006</v>
      </c>
      <c r="R41" s="64"/>
      <c r="S41" s="64"/>
      <c r="T41" s="62"/>
      <c r="U41" s="62"/>
      <c r="V41" s="77">
        <v>40</v>
      </c>
      <c r="W41" s="77">
        <v>80953.600000000006</v>
      </c>
      <c r="X41" s="64"/>
      <c r="Y41" s="64"/>
      <c r="Z41" s="64"/>
      <c r="AA41" s="64"/>
      <c r="AB41" s="77">
        <v>40</v>
      </c>
      <c r="AC41" s="77">
        <v>80953.600000000006</v>
      </c>
    </row>
    <row r="42" spans="1:29" x14ac:dyDescent="0.25">
      <c r="A42" s="53">
        <v>38</v>
      </c>
      <c r="B42" s="80" t="s">
        <v>112</v>
      </c>
      <c r="C42" s="75">
        <v>4</v>
      </c>
      <c r="D42" s="75">
        <v>3300</v>
      </c>
      <c r="E42" s="54"/>
      <c r="F42" s="54"/>
      <c r="G42" s="54"/>
      <c r="H42" s="54"/>
      <c r="I42" s="75">
        <v>4</v>
      </c>
      <c r="J42" s="75">
        <v>3300</v>
      </c>
      <c r="K42" s="62"/>
      <c r="L42" s="64"/>
      <c r="M42" s="64"/>
      <c r="N42" s="64"/>
      <c r="O42" s="53"/>
      <c r="P42" s="77">
        <v>4</v>
      </c>
      <c r="Q42" s="77">
        <v>3300</v>
      </c>
      <c r="R42" s="64"/>
      <c r="S42" s="64"/>
      <c r="T42" s="62"/>
      <c r="U42" s="62"/>
      <c r="V42" s="77">
        <v>4</v>
      </c>
      <c r="W42" s="77">
        <v>3300</v>
      </c>
      <c r="X42" s="64"/>
      <c r="Y42" s="64"/>
      <c r="Z42" s="64"/>
      <c r="AA42" s="64"/>
      <c r="AB42" s="77">
        <v>4</v>
      </c>
      <c r="AC42" s="77">
        <v>3300</v>
      </c>
    </row>
    <row r="43" spans="1:29" x14ac:dyDescent="0.25">
      <c r="A43" s="53">
        <v>39</v>
      </c>
      <c r="B43" s="74" t="s">
        <v>113</v>
      </c>
      <c r="C43" s="81"/>
      <c r="D43" s="82"/>
      <c r="E43" s="55">
        <v>5</v>
      </c>
      <c r="F43" s="55">
        <v>6400</v>
      </c>
      <c r="G43" s="55"/>
      <c r="H43" s="55"/>
      <c r="I43" s="55">
        <v>5</v>
      </c>
      <c r="J43" s="55">
        <v>6400</v>
      </c>
      <c r="K43" s="64"/>
      <c r="L43" s="64"/>
      <c r="M43" s="64"/>
      <c r="N43" s="64"/>
      <c r="O43" s="53"/>
      <c r="P43" s="61">
        <v>5</v>
      </c>
      <c r="Q43" s="61">
        <v>6400</v>
      </c>
      <c r="R43" s="64"/>
      <c r="S43" s="64"/>
      <c r="T43" s="61"/>
      <c r="U43" s="61"/>
      <c r="V43" s="61">
        <v>5</v>
      </c>
      <c r="W43" s="61">
        <v>6400</v>
      </c>
      <c r="X43" s="64"/>
      <c r="Y43" s="64"/>
      <c r="Z43" s="64"/>
      <c r="AA43" s="64"/>
      <c r="AB43" s="61">
        <v>5</v>
      </c>
      <c r="AC43" s="61">
        <v>6400</v>
      </c>
    </row>
    <row r="44" spans="1:29" x14ac:dyDescent="0.25">
      <c r="A44" s="53">
        <v>40</v>
      </c>
      <c r="B44" s="68" t="s">
        <v>114</v>
      </c>
      <c r="C44" s="69"/>
      <c r="D44" s="63"/>
      <c r="E44" s="55">
        <v>15</v>
      </c>
      <c r="F44" s="55">
        <v>9000</v>
      </c>
      <c r="G44" s="55"/>
      <c r="H44" s="55"/>
      <c r="I44" s="55">
        <v>15</v>
      </c>
      <c r="J44" s="55">
        <v>9000</v>
      </c>
      <c r="K44" s="73"/>
      <c r="L44" s="73"/>
      <c r="M44" s="64"/>
      <c r="N44" s="64"/>
      <c r="O44" s="53"/>
      <c r="P44" s="61">
        <v>15</v>
      </c>
      <c r="Q44" s="61">
        <v>9000</v>
      </c>
      <c r="R44" s="73"/>
      <c r="S44" s="25"/>
      <c r="T44" s="64"/>
      <c r="U44" s="64"/>
      <c r="V44" s="61">
        <v>15</v>
      </c>
      <c r="W44" s="61">
        <v>9000</v>
      </c>
      <c r="X44" s="64"/>
      <c r="Y44" s="64"/>
      <c r="Z44" s="64"/>
      <c r="AA44" s="64"/>
      <c r="AB44" s="61">
        <v>15</v>
      </c>
      <c r="AC44" s="61">
        <v>9000</v>
      </c>
    </row>
    <row r="45" spans="1:29" x14ac:dyDescent="0.25">
      <c r="A45" s="53">
        <v>41</v>
      </c>
      <c r="B45" s="68" t="s">
        <v>115</v>
      </c>
      <c r="C45" s="69"/>
      <c r="D45" s="63"/>
      <c r="E45" s="55">
        <v>2</v>
      </c>
      <c r="F45" s="55">
        <v>844</v>
      </c>
      <c r="G45" s="55"/>
      <c r="H45" s="55"/>
      <c r="I45" s="55">
        <v>2</v>
      </c>
      <c r="J45" s="55">
        <v>844</v>
      </c>
      <c r="K45" s="64"/>
      <c r="L45" s="64"/>
      <c r="M45" s="64"/>
      <c r="N45" s="64"/>
      <c r="O45" s="53"/>
      <c r="P45" s="61">
        <v>2</v>
      </c>
      <c r="Q45" s="61">
        <v>844</v>
      </c>
      <c r="R45" s="73"/>
      <c r="S45" s="73"/>
      <c r="T45" s="64"/>
      <c r="U45" s="64"/>
      <c r="V45" s="61">
        <v>2</v>
      </c>
      <c r="W45" s="61">
        <v>844</v>
      </c>
      <c r="X45" s="64"/>
      <c r="Y45" s="64"/>
      <c r="Z45" s="64"/>
      <c r="AA45" s="64"/>
      <c r="AB45" s="61">
        <v>2</v>
      </c>
      <c r="AC45" s="61">
        <v>844</v>
      </c>
    </row>
    <row r="46" spans="1:29" x14ac:dyDescent="0.25">
      <c r="A46" s="53">
        <v>42</v>
      </c>
      <c r="B46" s="68" t="s">
        <v>116</v>
      </c>
      <c r="C46" s="83"/>
      <c r="D46" s="84"/>
      <c r="E46" s="55">
        <v>10</v>
      </c>
      <c r="F46" s="55">
        <v>8000</v>
      </c>
      <c r="G46" s="55"/>
      <c r="H46" s="55"/>
      <c r="I46" s="55">
        <v>10</v>
      </c>
      <c r="J46" s="55">
        <v>8000</v>
      </c>
      <c r="K46" s="64"/>
      <c r="L46" s="64"/>
      <c r="M46" s="64"/>
      <c r="N46" s="64"/>
      <c r="O46" s="53"/>
      <c r="P46" s="61">
        <v>10</v>
      </c>
      <c r="Q46" s="61">
        <v>8000</v>
      </c>
      <c r="R46" s="85"/>
      <c r="S46" s="73"/>
      <c r="T46" s="61"/>
      <c r="U46" s="61"/>
      <c r="V46" s="61">
        <v>10</v>
      </c>
      <c r="W46" s="61">
        <v>8000</v>
      </c>
      <c r="X46" s="73"/>
      <c r="Y46" s="73"/>
      <c r="Z46" s="64"/>
      <c r="AA46" s="64"/>
      <c r="AB46" s="61">
        <v>10</v>
      </c>
      <c r="AC46" s="61">
        <v>8000</v>
      </c>
    </row>
    <row r="47" spans="1:29" x14ac:dyDescent="0.25">
      <c r="A47" s="53">
        <v>43</v>
      </c>
      <c r="B47" s="68" t="s">
        <v>117</v>
      </c>
      <c r="C47" s="69"/>
      <c r="D47" s="63"/>
      <c r="E47" s="55">
        <v>3</v>
      </c>
      <c r="F47" s="55">
        <v>5031</v>
      </c>
      <c r="G47" s="55"/>
      <c r="H47" s="55"/>
      <c r="I47" s="55">
        <v>3</v>
      </c>
      <c r="J47" s="55">
        <v>5031</v>
      </c>
      <c r="K47" s="64"/>
      <c r="L47" s="64"/>
      <c r="M47" s="64"/>
      <c r="N47" s="64"/>
      <c r="O47" s="53"/>
      <c r="P47" s="61">
        <v>3</v>
      </c>
      <c r="Q47" s="61">
        <v>5031</v>
      </c>
      <c r="R47" s="73"/>
      <c r="S47" s="73"/>
      <c r="T47" s="64"/>
      <c r="U47" s="64"/>
      <c r="V47" s="61">
        <v>3</v>
      </c>
      <c r="W47" s="61">
        <v>5031</v>
      </c>
      <c r="X47" s="73"/>
      <c r="Y47" s="73"/>
      <c r="Z47" s="64"/>
      <c r="AA47" s="64"/>
      <c r="AB47" s="61">
        <v>3</v>
      </c>
      <c r="AC47" s="61">
        <v>5031</v>
      </c>
    </row>
    <row r="48" spans="1:29" x14ac:dyDescent="0.25">
      <c r="A48" s="53">
        <v>44</v>
      </c>
      <c r="B48" s="68" t="s">
        <v>118</v>
      </c>
      <c r="C48" s="69"/>
      <c r="D48" s="63"/>
      <c r="E48" s="55">
        <v>2</v>
      </c>
      <c r="F48" s="55">
        <v>1926</v>
      </c>
      <c r="G48" s="55"/>
      <c r="H48" s="55"/>
      <c r="I48" s="55">
        <v>2</v>
      </c>
      <c r="J48" s="55">
        <v>1926</v>
      </c>
      <c r="K48" s="64"/>
      <c r="L48" s="64"/>
      <c r="M48" s="64"/>
      <c r="N48" s="64"/>
      <c r="O48" s="53"/>
      <c r="P48" s="61">
        <v>2</v>
      </c>
      <c r="Q48" s="61">
        <v>1926</v>
      </c>
      <c r="R48" s="73"/>
      <c r="S48" s="73"/>
      <c r="T48" s="64"/>
      <c r="U48" s="64"/>
      <c r="V48" s="61">
        <v>2</v>
      </c>
      <c r="W48" s="61">
        <v>1926</v>
      </c>
      <c r="X48" s="73"/>
      <c r="Y48" s="73"/>
      <c r="Z48" s="64"/>
      <c r="AA48" s="64"/>
      <c r="AB48" s="61">
        <v>2</v>
      </c>
      <c r="AC48" s="61">
        <v>1926</v>
      </c>
    </row>
    <row r="49" spans="1:29" x14ac:dyDescent="0.25">
      <c r="A49" s="53">
        <v>45</v>
      </c>
      <c r="B49" s="56" t="s">
        <v>119</v>
      </c>
      <c r="C49" s="69"/>
      <c r="D49" s="63"/>
      <c r="E49" s="55">
        <v>40</v>
      </c>
      <c r="F49" s="55">
        <v>8198.4</v>
      </c>
      <c r="G49" s="55"/>
      <c r="H49" s="55"/>
      <c r="I49" s="55">
        <v>40</v>
      </c>
      <c r="J49" s="55">
        <v>8198.4</v>
      </c>
      <c r="K49" s="64"/>
      <c r="L49" s="64"/>
      <c r="M49" s="64"/>
      <c r="N49" s="64"/>
      <c r="O49" s="53"/>
      <c r="P49" s="61">
        <v>40</v>
      </c>
      <c r="Q49" s="61">
        <v>8198.4</v>
      </c>
      <c r="R49" s="73"/>
      <c r="S49" s="73"/>
      <c r="T49" s="64"/>
      <c r="U49" s="64"/>
      <c r="V49" s="61">
        <v>40</v>
      </c>
      <c r="W49" s="61">
        <v>8198.4</v>
      </c>
      <c r="X49" s="73"/>
      <c r="Y49" s="73"/>
      <c r="Z49" s="64"/>
      <c r="AA49" s="64"/>
      <c r="AB49" s="61">
        <v>40</v>
      </c>
      <c r="AC49" s="61">
        <v>8198.4</v>
      </c>
    </row>
    <row r="50" spans="1:29" x14ac:dyDescent="0.25">
      <c r="A50" s="53">
        <v>46</v>
      </c>
      <c r="B50" s="86" t="s">
        <v>120</v>
      </c>
      <c r="C50" s="70"/>
      <c r="D50" s="67"/>
      <c r="E50" s="55">
        <v>2</v>
      </c>
      <c r="F50" s="55">
        <v>1200</v>
      </c>
      <c r="G50" s="61"/>
      <c r="H50" s="61"/>
      <c r="I50" s="61">
        <v>2</v>
      </c>
      <c r="J50" s="61">
        <v>1200</v>
      </c>
      <c r="K50" s="64"/>
      <c r="L50" s="64"/>
      <c r="M50" s="65"/>
      <c r="N50" s="65"/>
      <c r="O50" s="53"/>
      <c r="P50" s="61">
        <v>2</v>
      </c>
      <c r="Q50" s="61">
        <v>1200</v>
      </c>
      <c r="R50" s="65"/>
      <c r="S50" s="65"/>
      <c r="T50" s="65"/>
      <c r="U50" s="65"/>
      <c r="V50" s="61">
        <v>2</v>
      </c>
      <c r="W50" s="61">
        <v>1200</v>
      </c>
      <c r="X50" s="65"/>
      <c r="Y50" s="65"/>
      <c r="Z50" s="65"/>
      <c r="AA50" s="65"/>
      <c r="AB50" s="61">
        <v>2</v>
      </c>
      <c r="AC50" s="61">
        <v>1200</v>
      </c>
    </row>
    <row r="51" spans="1:29" x14ac:dyDescent="0.25">
      <c r="A51" s="53">
        <v>47</v>
      </c>
      <c r="B51" s="86" t="s">
        <v>121</v>
      </c>
      <c r="C51" s="70"/>
      <c r="D51" s="67"/>
      <c r="E51" s="55">
        <v>4</v>
      </c>
      <c r="F51" s="55">
        <v>887.04</v>
      </c>
      <c r="G51" s="61"/>
      <c r="H51" s="61"/>
      <c r="I51" s="61">
        <v>4</v>
      </c>
      <c r="J51" s="61">
        <v>887.04</v>
      </c>
      <c r="K51" s="64"/>
      <c r="L51" s="64"/>
      <c r="M51" s="65"/>
      <c r="N51" s="65"/>
      <c r="O51" s="87"/>
      <c r="P51" s="61">
        <v>4</v>
      </c>
      <c r="Q51" s="61">
        <v>887.04</v>
      </c>
      <c r="R51" s="65"/>
      <c r="S51" s="65"/>
      <c r="T51" s="65"/>
      <c r="U51" s="65"/>
      <c r="V51" s="61">
        <v>4</v>
      </c>
      <c r="W51" s="61">
        <v>887.04</v>
      </c>
      <c r="X51" s="65"/>
      <c r="Y51" s="65"/>
      <c r="Z51" s="65"/>
      <c r="AA51" s="65"/>
      <c r="AB51" s="61">
        <v>4</v>
      </c>
      <c r="AC51" s="61">
        <v>887.04</v>
      </c>
    </row>
    <row r="52" spans="1:29" x14ac:dyDescent="0.25">
      <c r="A52" s="53">
        <v>48</v>
      </c>
      <c r="B52" s="86" t="s">
        <v>122</v>
      </c>
      <c r="C52" s="88"/>
      <c r="D52" s="65"/>
      <c r="E52" s="89">
        <v>3</v>
      </c>
      <c r="F52" s="55">
        <v>3690</v>
      </c>
      <c r="G52" s="61"/>
      <c r="H52" s="61"/>
      <c r="I52" s="90">
        <v>3</v>
      </c>
      <c r="J52" s="61">
        <v>3690</v>
      </c>
      <c r="K52" s="64"/>
      <c r="L52" s="64"/>
      <c r="M52" s="90"/>
      <c r="N52" s="61"/>
      <c r="O52" s="87"/>
      <c r="P52" s="90">
        <v>3</v>
      </c>
      <c r="Q52" s="61">
        <v>3690</v>
      </c>
      <c r="R52" s="65"/>
      <c r="S52" s="65"/>
      <c r="T52" s="65"/>
      <c r="U52" s="65"/>
      <c r="V52" s="90">
        <v>3</v>
      </c>
      <c r="W52" s="61">
        <v>3690</v>
      </c>
      <c r="X52" s="65"/>
      <c r="Y52" s="65"/>
      <c r="Z52" s="65"/>
      <c r="AA52" s="65"/>
      <c r="AB52" s="90">
        <v>3</v>
      </c>
      <c r="AC52" s="61">
        <v>3690</v>
      </c>
    </row>
    <row r="53" spans="1:29" x14ac:dyDescent="0.25">
      <c r="A53" s="53">
        <v>49</v>
      </c>
      <c r="B53" s="86" t="s">
        <v>123</v>
      </c>
      <c r="C53" s="70"/>
      <c r="D53" s="67"/>
      <c r="E53" s="89">
        <v>4</v>
      </c>
      <c r="F53" s="55">
        <v>6000</v>
      </c>
      <c r="G53" s="61"/>
      <c r="H53" s="61"/>
      <c r="I53" s="90">
        <v>4</v>
      </c>
      <c r="J53" s="61">
        <v>6000</v>
      </c>
      <c r="K53" s="64"/>
      <c r="L53" s="64"/>
      <c r="M53" s="65"/>
      <c r="N53" s="65"/>
      <c r="O53" s="87"/>
      <c r="P53" s="90">
        <v>4</v>
      </c>
      <c r="Q53" s="61">
        <v>6000</v>
      </c>
      <c r="R53" s="65"/>
      <c r="S53" s="65"/>
      <c r="T53" s="65"/>
      <c r="U53" s="65"/>
      <c r="V53" s="90">
        <v>4</v>
      </c>
      <c r="W53" s="61">
        <v>6000</v>
      </c>
      <c r="X53" s="65"/>
      <c r="Y53" s="65"/>
      <c r="Z53" s="65"/>
      <c r="AA53" s="65"/>
      <c r="AB53" s="90">
        <v>4</v>
      </c>
      <c r="AC53" s="61">
        <v>6000</v>
      </c>
    </row>
    <row r="54" spans="1:29" x14ac:dyDescent="0.25">
      <c r="A54" s="53">
        <v>50</v>
      </c>
      <c r="B54" s="86" t="s">
        <v>124</v>
      </c>
      <c r="C54" s="70"/>
      <c r="D54" s="67"/>
      <c r="E54" s="89">
        <v>2</v>
      </c>
      <c r="F54" s="55">
        <v>1298</v>
      </c>
      <c r="G54" s="61"/>
      <c r="H54" s="61"/>
      <c r="I54" s="90">
        <v>2</v>
      </c>
      <c r="J54" s="61">
        <v>1298</v>
      </c>
      <c r="K54" s="64"/>
      <c r="L54" s="64"/>
      <c r="M54" s="65"/>
      <c r="N54" s="65"/>
      <c r="O54" s="87"/>
      <c r="P54" s="90">
        <v>2</v>
      </c>
      <c r="Q54" s="61">
        <v>1298</v>
      </c>
      <c r="R54" s="65"/>
      <c r="S54" s="65"/>
      <c r="T54" s="65"/>
      <c r="U54" s="65"/>
      <c r="V54" s="90">
        <v>2</v>
      </c>
      <c r="W54" s="61">
        <v>1298</v>
      </c>
      <c r="X54" s="65"/>
      <c r="Y54" s="65"/>
      <c r="Z54" s="65"/>
      <c r="AA54" s="65"/>
      <c r="AB54" s="90">
        <v>2</v>
      </c>
      <c r="AC54" s="61">
        <v>1298</v>
      </c>
    </row>
    <row r="55" spans="1:29" x14ac:dyDescent="0.25">
      <c r="A55" s="53">
        <v>51</v>
      </c>
      <c r="B55" s="86" t="s">
        <v>125</v>
      </c>
      <c r="C55" s="70"/>
      <c r="D55" s="67"/>
      <c r="E55" s="89">
        <v>10</v>
      </c>
      <c r="F55" s="55">
        <v>1000</v>
      </c>
      <c r="G55" s="61"/>
      <c r="H55" s="61"/>
      <c r="I55" s="90">
        <v>10</v>
      </c>
      <c r="J55" s="61">
        <v>1000</v>
      </c>
      <c r="K55" s="64"/>
      <c r="L55" s="64"/>
      <c r="M55" s="64"/>
      <c r="N55" s="64"/>
      <c r="O55" s="87"/>
      <c r="P55" s="90">
        <v>10</v>
      </c>
      <c r="Q55" s="61">
        <v>1000</v>
      </c>
      <c r="R55" s="64"/>
      <c r="S55" s="64"/>
      <c r="T55" s="64"/>
      <c r="U55" s="64"/>
      <c r="V55" s="90">
        <v>10</v>
      </c>
      <c r="W55" s="61">
        <v>1000</v>
      </c>
      <c r="X55" s="64"/>
      <c r="Y55" s="64"/>
      <c r="Z55" s="64"/>
      <c r="AA55" s="64"/>
      <c r="AB55" s="90">
        <v>10</v>
      </c>
      <c r="AC55" s="61">
        <v>1000</v>
      </c>
    </row>
    <row r="56" spans="1:29" x14ac:dyDescent="0.25">
      <c r="A56" s="53">
        <v>52</v>
      </c>
      <c r="B56" s="91" t="s">
        <v>112</v>
      </c>
      <c r="C56" s="70"/>
      <c r="D56" s="67"/>
      <c r="E56" s="89">
        <v>7</v>
      </c>
      <c r="F56" s="55">
        <v>5460</v>
      </c>
      <c r="G56" s="61"/>
      <c r="H56" s="61"/>
      <c r="I56" s="70">
        <v>7</v>
      </c>
      <c r="J56" s="70">
        <v>5460</v>
      </c>
      <c r="K56" s="64"/>
      <c r="L56" s="64"/>
      <c r="M56" s="65"/>
      <c r="N56" s="65"/>
      <c r="O56" s="87"/>
      <c r="P56" s="70">
        <v>7</v>
      </c>
      <c r="Q56" s="70">
        <v>5460</v>
      </c>
      <c r="R56" s="65"/>
      <c r="S56" s="65"/>
      <c r="T56" s="65"/>
      <c r="U56" s="65"/>
      <c r="V56" s="70">
        <v>7</v>
      </c>
      <c r="W56" s="70">
        <v>5460</v>
      </c>
      <c r="X56" s="65"/>
      <c r="Y56" s="65"/>
      <c r="Z56" s="65"/>
      <c r="AA56" s="65"/>
      <c r="AB56" s="70">
        <v>7</v>
      </c>
      <c r="AC56" s="70">
        <v>5460</v>
      </c>
    </row>
    <row r="57" spans="1:29" x14ac:dyDescent="0.25">
      <c r="A57" s="53">
        <v>53</v>
      </c>
      <c r="B57" s="86" t="s">
        <v>126</v>
      </c>
      <c r="C57" s="67"/>
      <c r="D57" s="67"/>
      <c r="E57" s="89">
        <v>15</v>
      </c>
      <c r="F57" s="55">
        <v>4846.6499999999996</v>
      </c>
      <c r="G57" s="61"/>
      <c r="H57" s="61"/>
      <c r="I57" s="92">
        <v>15</v>
      </c>
      <c r="J57" s="92">
        <v>4846.6499999999996</v>
      </c>
      <c r="K57" s="64"/>
      <c r="L57" s="64"/>
      <c r="M57" s="65"/>
      <c r="N57" s="65"/>
      <c r="O57" s="87"/>
      <c r="P57" s="92">
        <v>15</v>
      </c>
      <c r="Q57" s="92">
        <v>4846.6499999999996</v>
      </c>
      <c r="R57" s="65"/>
      <c r="S57" s="65"/>
      <c r="T57" s="65"/>
      <c r="U57" s="65"/>
      <c r="V57" s="92">
        <v>15</v>
      </c>
      <c r="W57" s="92">
        <v>4846.6499999999996</v>
      </c>
      <c r="X57" s="65"/>
      <c r="Y57" s="65"/>
      <c r="Z57" s="65"/>
      <c r="AA57" s="65"/>
      <c r="AB57" s="92">
        <v>15</v>
      </c>
      <c r="AC57" s="92">
        <v>4846.6499999999996</v>
      </c>
    </row>
    <row r="58" spans="1:29" x14ac:dyDescent="0.25">
      <c r="A58" s="93">
        <v>54</v>
      </c>
      <c r="B58" s="80" t="s">
        <v>108</v>
      </c>
      <c r="C58" s="94"/>
      <c r="D58" s="94"/>
      <c r="E58" s="89">
        <v>60</v>
      </c>
      <c r="F58" s="55">
        <v>9660</v>
      </c>
      <c r="G58" s="55"/>
      <c r="H58" s="55"/>
      <c r="I58" s="95">
        <v>60</v>
      </c>
      <c r="J58" s="95">
        <v>9660</v>
      </c>
      <c r="K58" s="64"/>
      <c r="L58" s="64"/>
      <c r="M58" s="61"/>
      <c r="N58" s="61"/>
      <c r="O58" s="87"/>
      <c r="P58" s="96">
        <v>60</v>
      </c>
      <c r="Q58" s="96">
        <v>9660</v>
      </c>
      <c r="R58" s="65"/>
      <c r="S58" s="65"/>
      <c r="T58" s="90"/>
      <c r="U58" s="61"/>
      <c r="V58" s="96">
        <v>60</v>
      </c>
      <c r="W58" s="96">
        <v>9660</v>
      </c>
      <c r="X58" s="65"/>
      <c r="Y58" s="65"/>
      <c r="Z58" s="65"/>
      <c r="AA58" s="65"/>
      <c r="AB58" s="96">
        <v>60</v>
      </c>
      <c r="AC58" s="96">
        <v>9660</v>
      </c>
    </row>
    <row r="59" spans="1:29" ht="15.75" thickBot="1" x14ac:dyDescent="0.3">
      <c r="A59" s="97"/>
      <c r="B59" s="98" t="s">
        <v>127</v>
      </c>
      <c r="C59" s="98">
        <v>361</v>
      </c>
      <c r="D59" s="98">
        <v>264134</v>
      </c>
      <c r="E59" s="98">
        <f>SUM(E18:E58)</f>
        <v>261</v>
      </c>
      <c r="F59" s="98">
        <f>SUM(F18:F58)</f>
        <v>170681.29</v>
      </c>
      <c r="G59" s="97">
        <f>SUM(G5:G58)</f>
        <v>0</v>
      </c>
      <c r="H59" s="97">
        <f>SUM(H5:H58)</f>
        <v>0</v>
      </c>
      <c r="I59" s="97">
        <f>SUM(I5:I58)</f>
        <v>622</v>
      </c>
      <c r="J59" s="97">
        <v>434815.29</v>
      </c>
      <c r="K59" s="97">
        <v>0</v>
      </c>
      <c r="L59" s="97">
        <f>SUM(L5:L58)</f>
        <v>0</v>
      </c>
      <c r="M59" s="97">
        <f>SUM(M5:M58)</f>
        <v>0</v>
      </c>
      <c r="N59" s="97">
        <f>SUM(N5:N58)</f>
        <v>0</v>
      </c>
      <c r="O59" s="97"/>
      <c r="P59" s="97">
        <f>SUM(P5:P58)</f>
        <v>622</v>
      </c>
      <c r="Q59" s="97">
        <v>434815.29</v>
      </c>
      <c r="R59" s="97">
        <f t="shared" ref="R59:Z59" si="0">SUM(R5:R58)</f>
        <v>0</v>
      </c>
      <c r="S59" s="97">
        <f t="shared" si="0"/>
        <v>0</v>
      </c>
      <c r="T59" s="97">
        <f t="shared" si="0"/>
        <v>0</v>
      </c>
      <c r="U59" s="97">
        <f t="shared" si="0"/>
        <v>0</v>
      </c>
      <c r="V59" s="97">
        <f t="shared" si="0"/>
        <v>622</v>
      </c>
      <c r="W59" s="97">
        <f t="shared" si="0"/>
        <v>434815.23000000004</v>
      </c>
      <c r="X59" s="97">
        <f t="shared" si="0"/>
        <v>0</v>
      </c>
      <c r="Y59" s="97">
        <f t="shared" si="0"/>
        <v>0</v>
      </c>
      <c r="Z59" s="97">
        <f t="shared" si="0"/>
        <v>0</v>
      </c>
      <c r="AA59" s="97">
        <v>0</v>
      </c>
      <c r="AB59" s="97">
        <f t="shared" ref="AB59:AC59" si="1">SUM(AB5:AB58)</f>
        <v>622</v>
      </c>
      <c r="AC59" s="97">
        <f t="shared" si="1"/>
        <v>434815.23000000004</v>
      </c>
    </row>
    <row r="60" spans="1:29" x14ac:dyDescent="0.25">
      <c r="A60" s="29" t="s">
        <v>2</v>
      </c>
      <c r="B60" s="99" t="s">
        <v>63</v>
      </c>
      <c r="C60" s="30" t="s">
        <v>29</v>
      </c>
      <c r="D60" s="31"/>
      <c r="E60" s="32" t="s">
        <v>64</v>
      </c>
      <c r="F60" s="33"/>
      <c r="G60" s="30" t="s">
        <v>14</v>
      </c>
      <c r="H60" s="34"/>
      <c r="I60" s="32" t="s">
        <v>6</v>
      </c>
      <c r="J60" s="33"/>
      <c r="K60" s="32" t="s">
        <v>64</v>
      </c>
      <c r="L60" s="100"/>
      <c r="M60" s="101" t="s">
        <v>14</v>
      </c>
      <c r="N60" s="100"/>
      <c r="O60" s="102"/>
      <c r="P60" s="32" t="s">
        <v>29</v>
      </c>
      <c r="Q60" s="103"/>
      <c r="R60" s="101" t="s">
        <v>64</v>
      </c>
      <c r="S60" s="100"/>
      <c r="T60" s="32" t="s">
        <v>14</v>
      </c>
      <c r="U60" s="33"/>
      <c r="V60" s="32" t="s">
        <v>6</v>
      </c>
      <c r="W60" s="33"/>
      <c r="X60" s="36" t="s">
        <v>64</v>
      </c>
      <c r="Y60" s="37"/>
      <c r="Z60" s="38" t="s">
        <v>65</v>
      </c>
      <c r="AA60" s="39"/>
      <c r="AB60" s="32" t="s">
        <v>29</v>
      </c>
      <c r="AC60" s="40"/>
    </row>
    <row r="61" spans="1:29" x14ac:dyDescent="0.25">
      <c r="A61" s="104"/>
      <c r="B61" s="105"/>
      <c r="C61" s="41" t="s">
        <v>12</v>
      </c>
      <c r="D61" s="43"/>
      <c r="E61" s="41"/>
      <c r="F61" s="44"/>
      <c r="G61" s="45"/>
      <c r="H61" s="46"/>
      <c r="I61" s="41" t="s">
        <v>66</v>
      </c>
      <c r="J61" s="44"/>
      <c r="K61" s="41"/>
      <c r="L61" s="106"/>
      <c r="M61" s="107"/>
      <c r="N61" s="106"/>
      <c r="O61" s="108" t="s">
        <v>67</v>
      </c>
      <c r="P61" s="41" t="s">
        <v>68</v>
      </c>
      <c r="Q61" s="62"/>
      <c r="R61" s="107"/>
      <c r="S61" s="106"/>
      <c r="T61" s="41"/>
      <c r="U61" s="44"/>
      <c r="V61" s="41" t="s">
        <v>69</v>
      </c>
      <c r="W61" s="44"/>
      <c r="X61" s="28"/>
      <c r="Y61" s="47"/>
      <c r="Z61" s="27"/>
      <c r="AA61" s="41"/>
      <c r="AB61" s="41" t="s">
        <v>70</v>
      </c>
      <c r="AC61" s="48"/>
    </row>
    <row r="62" spans="1:29" x14ac:dyDescent="0.25">
      <c r="A62" s="109"/>
      <c r="B62" s="110"/>
      <c r="C62" s="111" t="s">
        <v>71</v>
      </c>
      <c r="D62" s="111" t="s">
        <v>72</v>
      </c>
      <c r="E62" s="112" t="s">
        <v>71</v>
      </c>
      <c r="F62" s="112" t="s">
        <v>73</v>
      </c>
      <c r="G62" s="113" t="s">
        <v>71</v>
      </c>
      <c r="H62" s="113" t="s">
        <v>73</v>
      </c>
      <c r="I62" s="112" t="s">
        <v>71</v>
      </c>
      <c r="J62" s="112" t="s">
        <v>73</v>
      </c>
      <c r="K62" s="112" t="s">
        <v>71</v>
      </c>
      <c r="L62" s="114" t="s">
        <v>72</v>
      </c>
      <c r="M62" s="114" t="s">
        <v>71</v>
      </c>
      <c r="N62" s="114" t="s">
        <v>72</v>
      </c>
      <c r="O62" s="114"/>
      <c r="P62" s="114" t="s">
        <v>71</v>
      </c>
      <c r="Q62" s="114" t="s">
        <v>72</v>
      </c>
      <c r="R62" s="114" t="s">
        <v>71</v>
      </c>
      <c r="S62" s="114" t="s">
        <v>72</v>
      </c>
      <c r="T62" s="112" t="s">
        <v>71</v>
      </c>
      <c r="U62" s="112" t="s">
        <v>72</v>
      </c>
      <c r="V62" s="112" t="s">
        <v>71</v>
      </c>
      <c r="W62" s="112" t="s">
        <v>72</v>
      </c>
      <c r="X62" s="112" t="s">
        <v>74</v>
      </c>
      <c r="Y62" s="112" t="s">
        <v>73</v>
      </c>
      <c r="Z62" s="112" t="s">
        <v>74</v>
      </c>
      <c r="AA62" s="112" t="s">
        <v>73</v>
      </c>
      <c r="AB62" s="112" t="s">
        <v>71</v>
      </c>
      <c r="AC62" s="115" t="s">
        <v>72</v>
      </c>
    </row>
    <row r="63" spans="1:29" ht="15.75" thickBot="1" x14ac:dyDescent="0.3">
      <c r="A63" s="116"/>
      <c r="B63" s="117"/>
      <c r="C63" s="118" t="s">
        <v>128</v>
      </c>
      <c r="D63" s="118" t="s">
        <v>20</v>
      </c>
      <c r="E63" s="118" t="s">
        <v>128</v>
      </c>
      <c r="F63" s="118" t="s">
        <v>20</v>
      </c>
      <c r="G63" s="118" t="s">
        <v>128</v>
      </c>
      <c r="H63" s="118" t="s">
        <v>20</v>
      </c>
      <c r="I63" s="118" t="s">
        <v>128</v>
      </c>
      <c r="J63" s="118" t="s">
        <v>20</v>
      </c>
      <c r="K63" s="118" t="s">
        <v>128</v>
      </c>
      <c r="L63" s="118" t="s">
        <v>20</v>
      </c>
      <c r="M63" s="118" t="s">
        <v>128</v>
      </c>
      <c r="N63" s="118" t="s">
        <v>20</v>
      </c>
      <c r="O63" s="119"/>
      <c r="P63" s="120"/>
      <c r="Q63" s="120"/>
      <c r="R63" s="117"/>
      <c r="S63" s="119"/>
      <c r="T63" s="119"/>
      <c r="U63" s="119"/>
      <c r="V63" s="119"/>
      <c r="W63" s="119"/>
      <c r="X63" s="117"/>
      <c r="Y63" s="119"/>
      <c r="Z63" s="119"/>
      <c r="AA63" s="119"/>
      <c r="AB63" s="119"/>
      <c r="AC63" s="121"/>
    </row>
    <row r="64" spans="1:29" x14ac:dyDescent="0.25">
      <c r="A64" s="122">
        <v>55</v>
      </c>
      <c r="B64" s="56" t="s">
        <v>129</v>
      </c>
      <c r="C64" s="56"/>
      <c r="D64" s="56"/>
      <c r="E64" s="123"/>
      <c r="F64" s="56"/>
      <c r="G64" s="124"/>
      <c r="H64" s="124"/>
      <c r="I64" s="124"/>
      <c r="J64" s="124"/>
      <c r="K64" s="123">
        <v>1</v>
      </c>
      <c r="L64" s="56">
        <v>20700</v>
      </c>
      <c r="M64" s="122"/>
      <c r="N64" s="57"/>
      <c r="O64" s="59"/>
      <c r="P64" s="122">
        <v>1</v>
      </c>
      <c r="Q64" s="56">
        <v>20700</v>
      </c>
      <c r="R64" s="59"/>
      <c r="S64" s="59"/>
      <c r="T64" s="59"/>
      <c r="U64" s="59"/>
      <c r="V64" s="122">
        <v>1</v>
      </c>
      <c r="W64" s="56">
        <v>20700</v>
      </c>
      <c r="X64" s="59"/>
      <c r="Y64" s="59"/>
      <c r="Z64" s="59"/>
      <c r="AA64" s="59"/>
      <c r="AB64" s="122">
        <v>1</v>
      </c>
      <c r="AC64" s="56">
        <v>20700</v>
      </c>
    </row>
    <row r="65" spans="1:29" x14ac:dyDescent="0.25">
      <c r="A65" s="125">
        <v>56</v>
      </c>
      <c r="B65" s="56" t="s">
        <v>130</v>
      </c>
      <c r="C65" s="56"/>
      <c r="D65" s="56"/>
      <c r="E65" s="123"/>
      <c r="F65" s="56"/>
      <c r="G65" s="124"/>
      <c r="H65" s="124"/>
      <c r="I65" s="124"/>
      <c r="J65" s="124"/>
      <c r="K65" s="123">
        <v>30</v>
      </c>
      <c r="L65" s="56">
        <v>35640</v>
      </c>
      <c r="M65" s="122"/>
      <c r="N65" s="57"/>
      <c r="O65" s="59"/>
      <c r="P65" s="122">
        <v>30</v>
      </c>
      <c r="Q65" s="56">
        <v>35640</v>
      </c>
      <c r="R65" s="59"/>
      <c r="S65" s="59"/>
      <c r="T65" s="59"/>
      <c r="U65" s="59"/>
      <c r="V65" s="122">
        <v>30</v>
      </c>
      <c r="W65" s="56">
        <v>35640</v>
      </c>
      <c r="X65" s="59"/>
      <c r="Y65" s="59"/>
      <c r="Z65" s="59"/>
      <c r="AA65" s="59"/>
      <c r="AB65" s="122">
        <v>30</v>
      </c>
      <c r="AC65" s="56">
        <v>35640</v>
      </c>
    </row>
    <row r="66" spans="1:29" x14ac:dyDescent="0.25">
      <c r="A66" s="125">
        <v>57</v>
      </c>
      <c r="B66" s="56" t="s">
        <v>131</v>
      </c>
      <c r="C66" s="56"/>
      <c r="D66" s="56"/>
      <c r="E66" s="123"/>
      <c r="F66" s="56"/>
      <c r="G66" s="124"/>
      <c r="H66" s="124"/>
      <c r="I66" s="124"/>
      <c r="J66" s="124"/>
      <c r="K66" s="123">
        <v>2</v>
      </c>
      <c r="L66" s="56">
        <v>998</v>
      </c>
      <c r="M66" s="122"/>
      <c r="N66" s="57"/>
      <c r="O66" s="59"/>
      <c r="P66" s="122">
        <v>2</v>
      </c>
      <c r="Q66" s="56">
        <v>998</v>
      </c>
      <c r="R66" s="59"/>
      <c r="S66" s="59"/>
      <c r="T66" s="59"/>
      <c r="U66" s="59"/>
      <c r="V66" s="122">
        <v>2</v>
      </c>
      <c r="W66" s="56">
        <v>998</v>
      </c>
      <c r="X66" s="59"/>
      <c r="Y66" s="59"/>
      <c r="Z66" s="59"/>
      <c r="AA66" s="59"/>
      <c r="AB66" s="122">
        <v>2</v>
      </c>
      <c r="AC66" s="56">
        <v>998</v>
      </c>
    </row>
    <row r="67" spans="1:29" x14ac:dyDescent="0.25">
      <c r="A67" s="125">
        <v>58</v>
      </c>
      <c r="B67" s="74" t="s">
        <v>106</v>
      </c>
      <c r="C67" s="66"/>
      <c r="D67" s="66"/>
      <c r="E67" s="66"/>
      <c r="F67" s="55"/>
      <c r="G67" s="126"/>
      <c r="H67" s="126"/>
      <c r="I67" s="126"/>
      <c r="J67" s="126"/>
      <c r="K67" s="66">
        <v>30</v>
      </c>
      <c r="L67" s="55">
        <v>8198.4</v>
      </c>
      <c r="M67" s="125"/>
      <c r="N67" s="61"/>
      <c r="O67" s="65"/>
      <c r="P67" s="125">
        <v>30</v>
      </c>
      <c r="Q67" s="55">
        <v>8198.4</v>
      </c>
      <c r="R67" s="65"/>
      <c r="S67" s="65"/>
      <c r="T67" s="65"/>
      <c r="U67" s="65"/>
      <c r="V67" s="125">
        <v>30</v>
      </c>
      <c r="W67" s="55">
        <v>8198.4</v>
      </c>
      <c r="X67" s="65"/>
      <c r="Y67" s="65"/>
      <c r="Z67" s="65"/>
      <c r="AA67" s="65"/>
      <c r="AB67" s="125">
        <v>30</v>
      </c>
      <c r="AC67" s="55">
        <v>8198.4</v>
      </c>
    </row>
    <row r="68" spans="1:29" x14ac:dyDescent="0.25">
      <c r="A68" s="125">
        <v>59</v>
      </c>
      <c r="B68" s="68" t="s">
        <v>132</v>
      </c>
      <c r="C68" s="66"/>
      <c r="D68" s="66"/>
      <c r="E68" s="127"/>
      <c r="F68" s="55"/>
      <c r="G68" s="126"/>
      <c r="H68" s="126"/>
      <c r="I68" s="128"/>
      <c r="J68" s="126"/>
      <c r="K68" s="127">
        <v>21</v>
      </c>
      <c r="L68" s="55">
        <v>8914.08</v>
      </c>
      <c r="M68" s="129"/>
      <c r="N68" s="61"/>
      <c r="O68" s="65"/>
      <c r="P68" s="129">
        <v>21</v>
      </c>
      <c r="Q68" s="55">
        <v>8914.08</v>
      </c>
      <c r="R68" s="65"/>
      <c r="S68" s="65"/>
      <c r="T68" s="65"/>
      <c r="U68" s="65"/>
      <c r="V68" s="129">
        <v>21</v>
      </c>
      <c r="W68" s="55">
        <v>8914.08</v>
      </c>
      <c r="X68" s="65"/>
      <c r="Y68" s="65"/>
      <c r="Z68" s="65"/>
      <c r="AA68" s="65"/>
      <c r="AB68" s="129">
        <v>21</v>
      </c>
      <c r="AC68" s="55">
        <v>8914.08</v>
      </c>
    </row>
    <row r="69" spans="1:29" x14ac:dyDescent="0.25">
      <c r="A69" s="125">
        <v>60</v>
      </c>
      <c r="B69" s="68" t="s">
        <v>133</v>
      </c>
      <c r="C69" s="66"/>
      <c r="D69" s="66"/>
      <c r="E69" s="127"/>
      <c r="F69" s="55"/>
      <c r="G69" s="126"/>
      <c r="H69" s="126"/>
      <c r="I69" s="128"/>
      <c r="J69" s="126"/>
      <c r="K69" s="127">
        <v>4</v>
      </c>
      <c r="L69" s="55">
        <v>7463.68</v>
      </c>
      <c r="M69" s="129"/>
      <c r="N69" s="61"/>
      <c r="O69" s="65"/>
      <c r="P69" s="129">
        <v>4</v>
      </c>
      <c r="Q69" s="55">
        <v>7463.68</v>
      </c>
      <c r="R69" s="65"/>
      <c r="S69" s="65"/>
      <c r="T69" s="65"/>
      <c r="U69" s="65"/>
      <c r="V69" s="129">
        <v>4</v>
      </c>
      <c r="W69" s="55">
        <v>7463.68</v>
      </c>
      <c r="X69" s="65"/>
      <c r="Y69" s="65"/>
      <c r="Z69" s="65"/>
      <c r="AA69" s="65"/>
      <c r="AB69" s="129">
        <v>4</v>
      </c>
      <c r="AC69" s="55">
        <v>7463.68</v>
      </c>
    </row>
    <row r="70" spans="1:29" x14ac:dyDescent="0.25">
      <c r="A70" s="125">
        <v>61</v>
      </c>
      <c r="B70" s="68" t="s">
        <v>134</v>
      </c>
      <c r="C70" s="66"/>
      <c r="D70" s="66"/>
      <c r="E70" s="127"/>
      <c r="F70" s="55"/>
      <c r="G70" s="126"/>
      <c r="H70" s="126"/>
      <c r="I70" s="128"/>
      <c r="J70" s="126"/>
      <c r="K70" s="127">
        <v>50</v>
      </c>
      <c r="L70" s="55">
        <v>18000</v>
      </c>
      <c r="M70" s="129"/>
      <c r="N70" s="61"/>
      <c r="O70" s="65"/>
      <c r="P70" s="129">
        <v>50</v>
      </c>
      <c r="Q70" s="55">
        <v>18000</v>
      </c>
      <c r="R70" s="65"/>
      <c r="S70" s="65"/>
      <c r="T70" s="65"/>
      <c r="U70" s="65"/>
      <c r="V70" s="129">
        <v>50</v>
      </c>
      <c r="W70" s="55">
        <v>18000</v>
      </c>
      <c r="X70" s="65"/>
      <c r="Y70" s="65"/>
      <c r="Z70" s="65"/>
      <c r="AA70" s="65"/>
      <c r="AB70" s="129">
        <v>50</v>
      </c>
      <c r="AC70" s="55">
        <v>18000</v>
      </c>
    </row>
    <row r="71" spans="1:29" x14ac:dyDescent="0.25">
      <c r="A71" s="125">
        <v>62</v>
      </c>
      <c r="B71" s="68" t="s">
        <v>102</v>
      </c>
      <c r="C71" s="66"/>
      <c r="D71" s="66"/>
      <c r="E71" s="127"/>
      <c r="F71" s="55"/>
      <c r="G71" s="126"/>
      <c r="H71" s="126"/>
      <c r="I71" s="128"/>
      <c r="J71" s="126"/>
      <c r="K71" s="127">
        <v>50</v>
      </c>
      <c r="L71" s="55">
        <v>6400</v>
      </c>
      <c r="M71" s="129"/>
      <c r="N71" s="61"/>
      <c r="O71" s="65"/>
      <c r="P71" s="129">
        <v>50</v>
      </c>
      <c r="Q71" s="55">
        <v>6400</v>
      </c>
      <c r="R71" s="65"/>
      <c r="S71" s="65"/>
      <c r="T71" s="65"/>
      <c r="U71" s="65"/>
      <c r="V71" s="129">
        <v>50</v>
      </c>
      <c r="W71" s="55">
        <v>6400</v>
      </c>
      <c r="X71" s="65"/>
      <c r="Y71" s="65"/>
      <c r="Z71" s="65"/>
      <c r="AA71" s="65"/>
      <c r="AB71" s="129">
        <v>50</v>
      </c>
      <c r="AC71" s="55">
        <v>6400</v>
      </c>
    </row>
    <row r="72" spans="1:29" x14ac:dyDescent="0.25">
      <c r="A72" s="125">
        <v>63</v>
      </c>
      <c r="B72" s="74" t="s">
        <v>135</v>
      </c>
      <c r="C72" s="66"/>
      <c r="D72" s="66"/>
      <c r="E72" s="66"/>
      <c r="F72" s="55"/>
      <c r="G72" s="126"/>
      <c r="H72" s="126"/>
      <c r="I72" s="126"/>
      <c r="J72" s="126"/>
      <c r="K72" s="66">
        <v>10</v>
      </c>
      <c r="L72" s="55">
        <v>3225.6</v>
      </c>
      <c r="M72" s="125"/>
      <c r="N72" s="61"/>
      <c r="O72" s="65"/>
      <c r="P72" s="125">
        <v>10</v>
      </c>
      <c r="Q72" s="55">
        <v>3225.6</v>
      </c>
      <c r="R72" s="65"/>
      <c r="S72" s="65"/>
      <c r="T72" s="65"/>
      <c r="U72" s="65"/>
      <c r="V72" s="125">
        <v>10</v>
      </c>
      <c r="W72" s="55">
        <v>3225.6</v>
      </c>
      <c r="X72" s="65"/>
      <c r="Y72" s="65"/>
      <c r="Z72" s="65"/>
      <c r="AA72" s="65"/>
      <c r="AB72" s="125">
        <v>10</v>
      </c>
      <c r="AC72" s="55">
        <v>3225.6</v>
      </c>
    </row>
    <row r="73" spans="1:29" x14ac:dyDescent="0.25">
      <c r="A73" s="125">
        <v>64</v>
      </c>
      <c r="B73" s="54" t="s">
        <v>136</v>
      </c>
      <c r="C73" s="54"/>
      <c r="D73" s="54"/>
      <c r="E73" s="66"/>
      <c r="F73" s="54"/>
      <c r="G73" s="126"/>
      <c r="H73" s="126"/>
      <c r="I73" s="126"/>
      <c r="J73" s="126"/>
      <c r="K73" s="66">
        <v>6</v>
      </c>
      <c r="L73" s="54">
        <v>9798</v>
      </c>
      <c r="M73" s="125"/>
      <c r="N73" s="62"/>
      <c r="O73" s="65"/>
      <c r="P73" s="125">
        <v>6</v>
      </c>
      <c r="Q73" s="54">
        <v>9798</v>
      </c>
      <c r="R73" s="65"/>
      <c r="S73" s="65"/>
      <c r="T73" s="65"/>
      <c r="U73" s="65"/>
      <c r="V73" s="125">
        <v>6</v>
      </c>
      <c r="W73" s="54">
        <v>9798</v>
      </c>
      <c r="X73" s="65"/>
      <c r="Y73" s="65"/>
      <c r="Z73" s="65"/>
      <c r="AA73" s="65"/>
      <c r="AB73" s="125">
        <v>6</v>
      </c>
      <c r="AC73" s="54">
        <v>9798</v>
      </c>
    </row>
    <row r="74" spans="1:29" x14ac:dyDescent="0.25">
      <c r="A74" s="125">
        <v>65</v>
      </c>
      <c r="B74" s="54" t="s">
        <v>137</v>
      </c>
      <c r="C74" s="54"/>
      <c r="D74" s="54"/>
      <c r="E74" s="66"/>
      <c r="F74" s="54"/>
      <c r="G74" s="126"/>
      <c r="H74" s="126"/>
      <c r="I74" s="126"/>
      <c r="J74" s="126"/>
      <c r="K74" s="66">
        <v>2</v>
      </c>
      <c r="L74" s="54">
        <v>2928</v>
      </c>
      <c r="M74" s="125"/>
      <c r="N74" s="62"/>
      <c r="O74" s="65"/>
      <c r="P74" s="125">
        <v>2</v>
      </c>
      <c r="Q74" s="54">
        <v>2928</v>
      </c>
      <c r="R74" s="65"/>
      <c r="S74" s="65"/>
      <c r="T74" s="65"/>
      <c r="U74" s="65"/>
      <c r="V74" s="125">
        <v>2</v>
      </c>
      <c r="W74" s="54">
        <v>2928</v>
      </c>
      <c r="X74" s="65"/>
      <c r="Y74" s="65"/>
      <c r="Z74" s="65"/>
      <c r="AA74" s="65"/>
      <c r="AB74" s="125">
        <v>2</v>
      </c>
      <c r="AC74" s="54">
        <v>2928</v>
      </c>
    </row>
    <row r="75" spans="1:29" x14ac:dyDescent="0.25">
      <c r="A75" s="125">
        <v>66</v>
      </c>
      <c r="B75" s="74" t="s">
        <v>138</v>
      </c>
      <c r="C75" s="66"/>
      <c r="D75" s="66"/>
      <c r="E75" s="66"/>
      <c r="F75" s="55"/>
      <c r="G75" s="126"/>
      <c r="H75" s="126"/>
      <c r="I75" s="126"/>
      <c r="J75" s="126"/>
      <c r="K75" s="66">
        <v>3</v>
      </c>
      <c r="L75" s="55">
        <v>3579</v>
      </c>
      <c r="M75" s="125"/>
      <c r="N75" s="61"/>
      <c r="O75" s="65"/>
      <c r="P75" s="125">
        <v>3</v>
      </c>
      <c r="Q75" s="55">
        <v>3579</v>
      </c>
      <c r="R75" s="65"/>
      <c r="S75" s="65"/>
      <c r="T75" s="65"/>
      <c r="U75" s="65"/>
      <c r="V75" s="125">
        <v>3</v>
      </c>
      <c r="W75" s="55">
        <v>3579</v>
      </c>
      <c r="X75" s="65"/>
      <c r="Y75" s="65"/>
      <c r="Z75" s="65"/>
      <c r="AA75" s="65"/>
      <c r="AB75" s="125">
        <v>3</v>
      </c>
      <c r="AC75" s="55">
        <v>3579</v>
      </c>
    </row>
    <row r="76" spans="1:29" x14ac:dyDescent="0.25">
      <c r="A76" s="130">
        <v>67</v>
      </c>
      <c r="B76" s="74" t="s">
        <v>139</v>
      </c>
      <c r="C76" s="66"/>
      <c r="D76" s="66"/>
      <c r="E76" s="66"/>
      <c r="F76" s="55"/>
      <c r="G76" s="126"/>
      <c r="H76" s="126"/>
      <c r="I76" s="126"/>
      <c r="J76" s="126"/>
      <c r="K76" s="66">
        <v>4</v>
      </c>
      <c r="L76" s="55">
        <v>8946.56</v>
      </c>
      <c r="M76" s="66">
        <v>4</v>
      </c>
      <c r="N76" s="55">
        <v>8946.56</v>
      </c>
      <c r="O76" s="65"/>
      <c r="P76" s="66"/>
      <c r="Q76" s="55"/>
      <c r="R76" s="65"/>
      <c r="S76" s="65"/>
      <c r="T76" s="65"/>
      <c r="U76" s="65"/>
      <c r="V76" s="66"/>
      <c r="W76" s="55"/>
      <c r="X76" s="65"/>
      <c r="Y76" s="65"/>
      <c r="Z76" s="65"/>
      <c r="AA76" s="65"/>
      <c r="AB76" s="65"/>
      <c r="AC76" s="65"/>
    </row>
    <row r="77" spans="1:29" x14ac:dyDescent="0.25">
      <c r="A77" s="125">
        <v>68</v>
      </c>
      <c r="B77" s="74" t="s">
        <v>140</v>
      </c>
      <c r="C77" s="66"/>
      <c r="D77" s="131"/>
      <c r="E77" s="66"/>
      <c r="F77" s="55"/>
      <c r="G77" s="126"/>
      <c r="H77" s="126"/>
      <c r="I77" s="126"/>
      <c r="J77" s="126"/>
      <c r="K77" s="66">
        <v>2</v>
      </c>
      <c r="L77" s="55">
        <v>4473.28</v>
      </c>
      <c r="M77" s="66">
        <v>2</v>
      </c>
      <c r="N77" s="55">
        <v>4473.28</v>
      </c>
      <c r="O77" s="65"/>
      <c r="P77" s="66"/>
      <c r="Q77" s="55"/>
      <c r="R77" s="65"/>
      <c r="S77" s="65"/>
      <c r="T77" s="65"/>
      <c r="U77" s="65"/>
      <c r="V77" s="66"/>
      <c r="W77" s="55"/>
      <c r="X77" s="65"/>
      <c r="Y77" s="65"/>
      <c r="Z77" s="65"/>
      <c r="AA77" s="65"/>
      <c r="AB77" s="65"/>
      <c r="AC77" s="65"/>
    </row>
    <row r="78" spans="1:29" x14ac:dyDescent="0.25">
      <c r="A78" s="125">
        <v>69</v>
      </c>
      <c r="B78" s="74" t="s">
        <v>141</v>
      </c>
      <c r="C78" s="66"/>
      <c r="D78" s="131"/>
      <c r="E78" s="66"/>
      <c r="F78" s="66"/>
      <c r="G78" s="131"/>
      <c r="H78" s="131"/>
      <c r="I78" s="131"/>
      <c r="J78" s="131"/>
      <c r="K78" s="131">
        <v>2</v>
      </c>
      <c r="L78" s="75">
        <v>4473.28</v>
      </c>
      <c r="M78" s="131">
        <v>2</v>
      </c>
      <c r="N78" s="75">
        <v>4473.28</v>
      </c>
      <c r="O78" s="65"/>
      <c r="P78" s="131"/>
      <c r="Q78" s="75"/>
      <c r="R78" s="61"/>
      <c r="S78" s="61"/>
      <c r="T78" s="65"/>
      <c r="U78" s="65"/>
      <c r="V78" s="131"/>
      <c r="W78" s="75"/>
      <c r="X78" s="65"/>
      <c r="Y78" s="65"/>
      <c r="Z78" s="65"/>
      <c r="AA78" s="65"/>
      <c r="AB78" s="132"/>
      <c r="AC78" s="132"/>
    </row>
    <row r="79" spans="1:29" x14ac:dyDescent="0.25">
      <c r="A79" s="125">
        <v>70</v>
      </c>
      <c r="B79" s="68" t="s">
        <v>142</v>
      </c>
      <c r="C79" s="66"/>
      <c r="D79" s="66"/>
      <c r="E79" s="66"/>
      <c r="F79" s="66"/>
      <c r="G79" s="66"/>
      <c r="H79" s="66"/>
      <c r="I79" s="66"/>
      <c r="J79" s="66"/>
      <c r="K79" s="66">
        <v>18</v>
      </c>
      <c r="L79" s="55">
        <v>40259.519999999997</v>
      </c>
      <c r="M79" s="66">
        <v>18</v>
      </c>
      <c r="N79" s="55">
        <v>40259.519999999997</v>
      </c>
      <c r="O79" s="65"/>
      <c r="P79" s="66"/>
      <c r="Q79" s="55"/>
      <c r="R79" s="61"/>
      <c r="S79" s="61"/>
      <c r="T79" s="61"/>
      <c r="U79" s="61"/>
      <c r="V79" s="66"/>
      <c r="W79" s="55"/>
      <c r="X79" s="65"/>
      <c r="Y79" s="65"/>
      <c r="Z79" s="65"/>
      <c r="AA79" s="65"/>
      <c r="AB79" s="65"/>
      <c r="AC79" s="65"/>
    </row>
    <row r="80" spans="1:29" x14ac:dyDescent="0.25">
      <c r="A80" s="125">
        <v>71</v>
      </c>
      <c r="B80" s="74" t="s">
        <v>143</v>
      </c>
      <c r="C80" s="66"/>
      <c r="D80" s="66"/>
      <c r="E80" s="66"/>
      <c r="F80" s="66"/>
      <c r="G80" s="66"/>
      <c r="H80" s="66"/>
      <c r="I80" s="66"/>
      <c r="J80" s="66"/>
      <c r="K80" s="66">
        <v>24</v>
      </c>
      <c r="L80" s="55">
        <v>52335.360000000001</v>
      </c>
      <c r="M80" s="66">
        <v>24</v>
      </c>
      <c r="N80" s="55">
        <v>52335.360000000001</v>
      </c>
      <c r="O80" s="65"/>
      <c r="P80" s="66"/>
      <c r="Q80" s="55"/>
      <c r="R80" s="61"/>
      <c r="S80" s="61"/>
      <c r="T80" s="61"/>
      <c r="U80" s="61"/>
      <c r="V80" s="66"/>
      <c r="W80" s="55"/>
      <c r="X80" s="65"/>
      <c r="Y80" s="65"/>
      <c r="Z80" s="65"/>
      <c r="AA80" s="65"/>
      <c r="AB80" s="65"/>
      <c r="AC80" s="65"/>
    </row>
    <row r="81" spans="1:29" x14ac:dyDescent="0.25">
      <c r="A81" s="125">
        <v>72</v>
      </c>
      <c r="B81" s="74" t="s">
        <v>144</v>
      </c>
      <c r="C81" s="66"/>
      <c r="D81" s="66"/>
      <c r="E81" s="66"/>
      <c r="F81" s="66"/>
      <c r="G81" s="66"/>
      <c r="H81" s="66"/>
      <c r="I81" s="66"/>
      <c r="J81" s="66"/>
      <c r="K81" s="66">
        <v>24</v>
      </c>
      <c r="L81" s="55">
        <v>52335.360000000001</v>
      </c>
      <c r="M81" s="66">
        <v>24</v>
      </c>
      <c r="N81" s="55">
        <v>52335.360000000001</v>
      </c>
      <c r="O81" s="65"/>
      <c r="P81" s="66"/>
      <c r="Q81" s="55"/>
      <c r="R81" s="65"/>
      <c r="S81" s="65"/>
      <c r="T81" s="65"/>
      <c r="U81" s="65"/>
      <c r="V81" s="66"/>
      <c r="W81" s="55"/>
      <c r="X81" s="65"/>
      <c r="Y81" s="65"/>
      <c r="Z81" s="65"/>
      <c r="AA81" s="65"/>
      <c r="AB81" s="65"/>
      <c r="AC81" s="65"/>
    </row>
    <row r="82" spans="1:29" x14ac:dyDescent="0.25">
      <c r="A82" s="125">
        <v>73</v>
      </c>
      <c r="B82" s="54" t="s">
        <v>145</v>
      </c>
      <c r="C82" s="66"/>
      <c r="D82" s="66"/>
      <c r="E82" s="66"/>
      <c r="F82" s="66"/>
      <c r="G82" s="66"/>
      <c r="H82" s="66"/>
      <c r="I82" s="66"/>
      <c r="J82" s="66"/>
      <c r="K82" s="66">
        <v>50</v>
      </c>
      <c r="L82" s="55">
        <v>4600</v>
      </c>
      <c r="M82" s="66">
        <v>50</v>
      </c>
      <c r="N82" s="55">
        <v>4600</v>
      </c>
      <c r="O82" s="65"/>
      <c r="P82" s="66"/>
      <c r="Q82" s="55"/>
      <c r="R82" s="65"/>
      <c r="S82" s="65"/>
      <c r="T82" s="65"/>
      <c r="U82" s="65"/>
      <c r="V82" s="66"/>
      <c r="W82" s="55"/>
      <c r="X82" s="65"/>
      <c r="Y82" s="65"/>
      <c r="Z82" s="65"/>
      <c r="AA82" s="65"/>
      <c r="AB82" s="65"/>
      <c r="AC82" s="65"/>
    </row>
    <row r="83" spans="1:29" x14ac:dyDescent="0.25">
      <c r="A83" s="125">
        <v>74</v>
      </c>
      <c r="B83" s="74" t="s">
        <v>146</v>
      </c>
      <c r="C83" s="131"/>
      <c r="D83" s="131"/>
      <c r="E83" s="131"/>
      <c r="F83" s="131"/>
      <c r="G83" s="131"/>
      <c r="H83" s="131"/>
      <c r="I83" s="131"/>
      <c r="J83" s="131"/>
      <c r="K83" s="131">
        <v>4</v>
      </c>
      <c r="L83" s="55">
        <v>1120</v>
      </c>
      <c r="M83" s="65"/>
      <c r="N83" s="65"/>
      <c r="O83" s="65"/>
      <c r="P83" s="64">
        <v>4</v>
      </c>
      <c r="Q83" s="61">
        <v>1120</v>
      </c>
      <c r="R83" s="65"/>
      <c r="S83" s="65"/>
      <c r="T83" s="65"/>
      <c r="U83" s="65"/>
      <c r="V83" s="64">
        <v>4</v>
      </c>
      <c r="W83" s="61">
        <v>1120</v>
      </c>
      <c r="X83" s="65"/>
      <c r="Y83" s="65"/>
      <c r="Z83" s="65"/>
      <c r="AA83" s="65"/>
      <c r="AB83" s="64">
        <v>4</v>
      </c>
      <c r="AC83" s="61">
        <v>1120</v>
      </c>
    </row>
    <row r="84" spans="1:29" x14ac:dyDescent="0.25">
      <c r="A84" s="125">
        <v>75</v>
      </c>
      <c r="B84" s="74" t="s">
        <v>147</v>
      </c>
      <c r="C84" s="66"/>
      <c r="D84" s="66"/>
      <c r="E84" s="66"/>
      <c r="F84" s="66"/>
      <c r="G84" s="66"/>
      <c r="H84" s="66"/>
      <c r="I84" s="66"/>
      <c r="J84" s="66"/>
      <c r="K84" s="66">
        <v>4</v>
      </c>
      <c r="L84" s="55">
        <v>1520</v>
      </c>
      <c r="M84" s="65"/>
      <c r="N84" s="65"/>
      <c r="O84" s="65"/>
      <c r="P84" s="125">
        <v>4</v>
      </c>
      <c r="Q84" s="61">
        <v>1520</v>
      </c>
      <c r="R84" s="65"/>
      <c r="S84" s="65"/>
      <c r="T84" s="65"/>
      <c r="U84" s="65"/>
      <c r="V84" s="125">
        <v>4</v>
      </c>
      <c r="W84" s="61">
        <v>1520</v>
      </c>
      <c r="X84" s="65"/>
      <c r="Y84" s="65"/>
      <c r="Z84" s="65"/>
      <c r="AA84" s="65"/>
      <c r="AB84" s="125">
        <v>4</v>
      </c>
      <c r="AC84" s="61">
        <v>1520</v>
      </c>
    </row>
    <row r="85" spans="1:29" x14ac:dyDescent="0.25">
      <c r="A85" s="125">
        <v>76</v>
      </c>
      <c r="B85" s="74" t="s">
        <v>148</v>
      </c>
      <c r="C85" s="55"/>
      <c r="D85" s="55"/>
      <c r="E85" s="55"/>
      <c r="F85" s="55"/>
      <c r="G85" s="55"/>
      <c r="H85" s="55"/>
      <c r="I85" s="55"/>
      <c r="J85" s="55"/>
      <c r="K85" s="66">
        <v>4</v>
      </c>
      <c r="L85" s="55">
        <v>2664</v>
      </c>
      <c r="M85" s="65"/>
      <c r="N85" s="65"/>
      <c r="O85" s="65"/>
      <c r="P85" s="125">
        <v>4</v>
      </c>
      <c r="Q85" s="61">
        <v>2664</v>
      </c>
      <c r="R85" s="65"/>
      <c r="S85" s="65"/>
      <c r="T85" s="65"/>
      <c r="U85" s="65"/>
      <c r="V85" s="125">
        <v>4</v>
      </c>
      <c r="W85" s="61">
        <v>2664</v>
      </c>
      <c r="X85" s="65"/>
      <c r="Y85" s="65"/>
      <c r="Z85" s="65"/>
      <c r="AA85" s="65"/>
      <c r="AB85" s="125">
        <v>4</v>
      </c>
      <c r="AC85" s="61">
        <v>2664</v>
      </c>
    </row>
    <row r="86" spans="1:29" x14ac:dyDescent="0.25">
      <c r="A86" s="125">
        <v>77</v>
      </c>
      <c r="B86" s="74" t="s">
        <v>149</v>
      </c>
      <c r="C86" s="66"/>
      <c r="D86" s="66"/>
      <c r="E86" s="66"/>
      <c r="F86" s="66"/>
      <c r="G86" s="66"/>
      <c r="H86" s="66"/>
      <c r="I86" s="66"/>
      <c r="J86" s="66"/>
      <c r="K86" s="66">
        <v>5</v>
      </c>
      <c r="L86" s="55">
        <v>4351.2</v>
      </c>
      <c r="M86" s="65"/>
      <c r="N86" s="65"/>
      <c r="O86" s="65"/>
      <c r="P86" s="125">
        <v>5</v>
      </c>
      <c r="Q86" s="61">
        <v>4351.2</v>
      </c>
      <c r="R86" s="65"/>
      <c r="S86" s="65"/>
      <c r="T86" s="65"/>
      <c r="U86" s="65"/>
      <c r="V86" s="125">
        <v>5</v>
      </c>
      <c r="W86" s="61">
        <v>4351.2</v>
      </c>
      <c r="X86" s="65"/>
      <c r="Y86" s="65"/>
      <c r="Z86" s="65"/>
      <c r="AA86" s="65"/>
      <c r="AB86" s="125">
        <v>5</v>
      </c>
      <c r="AC86" s="61">
        <v>4351.2</v>
      </c>
    </row>
    <row r="87" spans="1:29" x14ac:dyDescent="0.25">
      <c r="A87" s="125">
        <v>78</v>
      </c>
      <c r="B87" s="74" t="s">
        <v>150</v>
      </c>
      <c r="C87" s="66"/>
      <c r="D87" s="66"/>
      <c r="E87" s="66"/>
      <c r="F87" s="66"/>
      <c r="G87" s="66"/>
      <c r="H87" s="66"/>
      <c r="I87" s="66"/>
      <c r="J87" s="66"/>
      <c r="K87" s="66">
        <v>30</v>
      </c>
      <c r="L87" s="55">
        <v>2670</v>
      </c>
      <c r="M87" s="65"/>
      <c r="N87" s="65"/>
      <c r="O87" s="65"/>
      <c r="P87" s="125">
        <v>30</v>
      </c>
      <c r="Q87" s="61">
        <v>2670</v>
      </c>
      <c r="R87" s="65"/>
      <c r="S87" s="65"/>
      <c r="T87" s="65"/>
      <c r="U87" s="65"/>
      <c r="V87" s="125">
        <v>30</v>
      </c>
      <c r="W87" s="61">
        <v>2670</v>
      </c>
      <c r="X87" s="65"/>
      <c r="Y87" s="65"/>
      <c r="Z87" s="65"/>
      <c r="AA87" s="65"/>
      <c r="AB87" s="125">
        <v>30</v>
      </c>
      <c r="AC87" s="61">
        <v>2670</v>
      </c>
    </row>
    <row r="88" spans="1:29" x14ac:dyDescent="0.25">
      <c r="A88" s="125">
        <v>79</v>
      </c>
      <c r="B88" s="74" t="s">
        <v>151</v>
      </c>
      <c r="C88" s="66"/>
      <c r="D88" s="66"/>
      <c r="E88" s="66"/>
      <c r="F88" s="66"/>
      <c r="G88" s="66"/>
      <c r="H88" s="66"/>
      <c r="I88" s="66"/>
      <c r="J88" s="66"/>
      <c r="K88" s="66">
        <v>5</v>
      </c>
      <c r="L88" s="55">
        <v>4149.6000000000004</v>
      </c>
      <c r="M88" s="65"/>
      <c r="N88" s="65"/>
      <c r="O88" s="65"/>
      <c r="P88" s="125">
        <v>5</v>
      </c>
      <c r="Q88" s="61">
        <v>4149.6000000000004</v>
      </c>
      <c r="R88" s="65"/>
      <c r="S88" s="65"/>
      <c r="T88" s="65"/>
      <c r="U88" s="65"/>
      <c r="V88" s="125">
        <v>5</v>
      </c>
      <c r="W88" s="61">
        <v>4149.6000000000004</v>
      </c>
      <c r="X88" s="65"/>
      <c r="Y88" s="65"/>
      <c r="Z88" s="65"/>
      <c r="AA88" s="65"/>
      <c r="AB88" s="125">
        <v>5</v>
      </c>
      <c r="AC88" s="61">
        <v>4149.6000000000004</v>
      </c>
    </row>
    <row r="89" spans="1:29" x14ac:dyDescent="0.25">
      <c r="A89" s="125">
        <v>80</v>
      </c>
      <c r="B89" s="80" t="s">
        <v>152</v>
      </c>
      <c r="C89" s="131"/>
      <c r="D89" s="131"/>
      <c r="E89" s="131"/>
      <c r="F89" s="126"/>
      <c r="G89" s="126"/>
      <c r="H89" s="126"/>
      <c r="I89" s="126"/>
      <c r="J89" s="126"/>
      <c r="K89" s="66">
        <v>5</v>
      </c>
      <c r="L89" s="55">
        <v>3108</v>
      </c>
      <c r="M89" s="65"/>
      <c r="N89" s="65"/>
      <c r="O89" s="65"/>
      <c r="P89" s="125">
        <v>5</v>
      </c>
      <c r="Q89" s="61">
        <v>3108</v>
      </c>
      <c r="R89" s="65"/>
      <c r="S89" s="65"/>
      <c r="T89" s="65"/>
      <c r="U89" s="65"/>
      <c r="V89" s="125">
        <v>5</v>
      </c>
      <c r="W89" s="61">
        <v>3108</v>
      </c>
      <c r="X89" s="65"/>
      <c r="Y89" s="65"/>
      <c r="Z89" s="65"/>
      <c r="AA89" s="65"/>
      <c r="AB89" s="125">
        <v>5</v>
      </c>
      <c r="AC89" s="61">
        <v>3108</v>
      </c>
    </row>
    <row r="90" spans="1:29" x14ac:dyDescent="0.25">
      <c r="A90" s="125">
        <v>81</v>
      </c>
      <c r="B90" s="80" t="s">
        <v>153</v>
      </c>
      <c r="C90" s="131"/>
      <c r="D90" s="131"/>
      <c r="E90" s="131"/>
      <c r="F90" s="126"/>
      <c r="G90" s="126"/>
      <c r="H90" s="126"/>
      <c r="I90" s="126"/>
      <c r="J90" s="126"/>
      <c r="K90" s="66">
        <v>3</v>
      </c>
      <c r="L90" s="55">
        <v>549</v>
      </c>
      <c r="M90" s="65"/>
      <c r="N90" s="65"/>
      <c r="O90" s="65"/>
      <c r="P90" s="125">
        <v>3</v>
      </c>
      <c r="Q90" s="61">
        <v>549</v>
      </c>
      <c r="R90" s="65"/>
      <c r="S90" s="65"/>
      <c r="T90" s="65"/>
      <c r="U90" s="65"/>
      <c r="V90" s="125">
        <v>3</v>
      </c>
      <c r="W90" s="61">
        <v>549</v>
      </c>
      <c r="X90" s="65"/>
      <c r="Y90" s="65"/>
      <c r="Z90" s="65"/>
      <c r="AA90" s="65"/>
      <c r="AB90" s="125">
        <v>3</v>
      </c>
      <c r="AC90" s="61">
        <v>549</v>
      </c>
    </row>
    <row r="91" spans="1:29" x14ac:dyDescent="0.25">
      <c r="A91" s="125">
        <v>82</v>
      </c>
      <c r="B91" s="91" t="s">
        <v>154</v>
      </c>
      <c r="C91" s="64"/>
      <c r="D91" s="64"/>
      <c r="E91" s="64"/>
      <c r="F91" s="65"/>
      <c r="G91" s="65"/>
      <c r="H91" s="65"/>
      <c r="I91" s="65"/>
      <c r="J91" s="65"/>
      <c r="K91" s="125">
        <v>6</v>
      </c>
      <c r="L91" s="61">
        <v>27625.919999999998</v>
      </c>
      <c r="M91" s="125">
        <v>6</v>
      </c>
      <c r="N91" s="61">
        <v>27625.919999999998</v>
      </c>
      <c r="O91" s="65"/>
      <c r="P91" s="125"/>
      <c r="Q91" s="61"/>
      <c r="R91" s="65"/>
      <c r="S91" s="65"/>
      <c r="T91" s="65"/>
      <c r="U91" s="65"/>
      <c r="V91" s="125"/>
      <c r="W91" s="61"/>
      <c r="X91" s="65"/>
      <c r="Y91" s="65"/>
      <c r="Z91" s="65"/>
      <c r="AA91" s="65"/>
      <c r="AB91" s="65"/>
      <c r="AC91" s="65"/>
    </row>
    <row r="92" spans="1:29" x14ac:dyDescent="0.25">
      <c r="A92" s="125">
        <v>83</v>
      </c>
      <c r="B92" s="91" t="s">
        <v>155</v>
      </c>
      <c r="C92" s="64"/>
      <c r="D92" s="64"/>
      <c r="E92" s="64"/>
      <c r="F92" s="65"/>
      <c r="G92" s="65"/>
      <c r="H92" s="65"/>
      <c r="I92" s="65"/>
      <c r="J92" s="65"/>
      <c r="K92" s="125">
        <v>75</v>
      </c>
      <c r="L92" s="61">
        <v>8148</v>
      </c>
      <c r="M92" s="125">
        <v>75</v>
      </c>
      <c r="N92" s="61">
        <v>8148</v>
      </c>
      <c r="O92" s="65"/>
      <c r="P92" s="125"/>
      <c r="Q92" s="61"/>
      <c r="R92" s="65"/>
      <c r="S92" s="65"/>
      <c r="T92" s="65"/>
      <c r="U92" s="65"/>
      <c r="V92" s="125"/>
      <c r="W92" s="61"/>
      <c r="X92" s="65"/>
      <c r="Y92" s="65"/>
      <c r="Z92" s="65"/>
      <c r="AA92" s="65"/>
      <c r="AB92" s="65"/>
      <c r="AC92" s="65"/>
    </row>
    <row r="93" spans="1:29" x14ac:dyDescent="0.25">
      <c r="A93" s="125">
        <v>84</v>
      </c>
      <c r="B93" s="133" t="s">
        <v>156</v>
      </c>
      <c r="C93" s="64"/>
      <c r="D93" s="64"/>
      <c r="E93" s="64"/>
      <c r="F93" s="65"/>
      <c r="G93" s="65"/>
      <c r="H93" s="65"/>
      <c r="I93" s="65"/>
      <c r="J93" s="65"/>
      <c r="K93" s="125">
        <v>300</v>
      </c>
      <c r="L93" s="61">
        <v>14448</v>
      </c>
      <c r="M93" s="125">
        <v>300</v>
      </c>
      <c r="N93" s="61">
        <v>14448</v>
      </c>
      <c r="O93" s="65"/>
      <c r="P93" s="125"/>
      <c r="Q93" s="61"/>
      <c r="R93" s="65"/>
      <c r="S93" s="65"/>
      <c r="T93" s="65"/>
      <c r="U93" s="65"/>
      <c r="V93" s="125"/>
      <c r="W93" s="61"/>
      <c r="X93" s="65"/>
      <c r="Y93" s="65"/>
      <c r="Z93" s="65"/>
      <c r="AA93" s="65"/>
      <c r="AB93" s="65"/>
      <c r="AC93" s="65"/>
    </row>
    <row r="94" spans="1:29" x14ac:dyDescent="0.25">
      <c r="A94" s="125">
        <v>85</v>
      </c>
      <c r="B94" s="91" t="s">
        <v>157</v>
      </c>
      <c r="C94" s="64"/>
      <c r="D94" s="64"/>
      <c r="E94" s="64"/>
      <c r="F94" s="65"/>
      <c r="G94" s="65"/>
      <c r="H94" s="65"/>
      <c r="I94" s="65"/>
      <c r="J94" s="65"/>
      <c r="K94" s="134">
        <v>4</v>
      </c>
      <c r="L94" s="61">
        <v>10308.48</v>
      </c>
      <c r="M94" s="134">
        <v>4</v>
      </c>
      <c r="N94" s="61">
        <v>10308.48</v>
      </c>
      <c r="O94" s="65"/>
      <c r="P94" s="134"/>
      <c r="Q94" s="61"/>
      <c r="R94" s="65"/>
      <c r="S94" s="65"/>
      <c r="T94" s="65"/>
      <c r="U94" s="65"/>
      <c r="V94" s="134"/>
      <c r="W94" s="61"/>
      <c r="X94" s="65"/>
      <c r="Y94" s="65"/>
      <c r="Z94" s="65"/>
      <c r="AA94" s="65"/>
      <c r="AB94" s="65"/>
      <c r="AC94" s="65"/>
    </row>
    <row r="95" spans="1:29" x14ac:dyDescent="0.25">
      <c r="A95" s="125">
        <v>86</v>
      </c>
      <c r="B95" s="91" t="s">
        <v>158</v>
      </c>
      <c r="C95" s="64"/>
      <c r="D95" s="64"/>
      <c r="E95" s="64"/>
      <c r="F95" s="65"/>
      <c r="G95" s="65"/>
      <c r="H95" s="65"/>
      <c r="I95" s="65"/>
      <c r="J95" s="65"/>
      <c r="K95" s="134">
        <v>3</v>
      </c>
      <c r="L95" s="61">
        <v>9912</v>
      </c>
      <c r="M95" s="134">
        <v>3</v>
      </c>
      <c r="N95" s="61">
        <v>9912</v>
      </c>
      <c r="O95" s="65"/>
      <c r="P95" s="134"/>
      <c r="Q95" s="61"/>
      <c r="R95" s="65"/>
      <c r="S95" s="65"/>
      <c r="T95" s="65"/>
      <c r="U95" s="65"/>
      <c r="V95" s="134"/>
      <c r="W95" s="61"/>
      <c r="X95" s="65"/>
      <c r="Y95" s="65"/>
      <c r="Z95" s="65"/>
      <c r="AA95" s="65"/>
      <c r="AB95" s="65"/>
      <c r="AC95" s="65"/>
    </row>
    <row r="96" spans="1:29" x14ac:dyDescent="0.25">
      <c r="A96" s="125">
        <v>87</v>
      </c>
      <c r="B96" s="91" t="s">
        <v>159</v>
      </c>
      <c r="C96" s="64"/>
      <c r="D96" s="64"/>
      <c r="E96" s="64"/>
      <c r="F96" s="65"/>
      <c r="G96" s="65"/>
      <c r="H96" s="65"/>
      <c r="I96" s="65"/>
      <c r="J96" s="65"/>
      <c r="K96" s="134"/>
      <c r="L96" s="61"/>
      <c r="M96" s="65"/>
      <c r="N96" s="65"/>
      <c r="O96" s="65"/>
      <c r="P96" s="134"/>
      <c r="Q96" s="61"/>
      <c r="R96" s="65"/>
      <c r="S96" s="65"/>
      <c r="T96" s="65"/>
      <c r="U96" s="65"/>
      <c r="V96" s="134"/>
      <c r="W96" s="61"/>
      <c r="X96" s="125">
        <v>40</v>
      </c>
      <c r="Y96" s="61">
        <v>17240</v>
      </c>
      <c r="Z96" s="65"/>
      <c r="AA96" s="65"/>
      <c r="AB96" s="125">
        <v>40</v>
      </c>
      <c r="AC96" s="61">
        <v>17240</v>
      </c>
    </row>
    <row r="97" spans="1:29" x14ac:dyDescent="0.25">
      <c r="A97" s="125">
        <v>88</v>
      </c>
      <c r="B97" s="91" t="s">
        <v>160</v>
      </c>
      <c r="C97" s="64"/>
      <c r="D97" s="64"/>
      <c r="E97" s="64"/>
      <c r="F97" s="65"/>
      <c r="G97" s="65"/>
      <c r="H97" s="65"/>
      <c r="I97" s="65"/>
      <c r="J97" s="65"/>
      <c r="K97" s="134"/>
      <c r="L97" s="61"/>
      <c r="M97" s="65"/>
      <c r="N97" s="65"/>
      <c r="O97" s="65"/>
      <c r="P97" s="134"/>
      <c r="Q97" s="61"/>
      <c r="R97" s="65"/>
      <c r="S97" s="65"/>
      <c r="T97" s="65"/>
      <c r="U97" s="65"/>
      <c r="V97" s="134"/>
      <c r="W97" s="61"/>
      <c r="X97" s="125">
        <v>100</v>
      </c>
      <c r="Y97" s="61">
        <v>18000</v>
      </c>
      <c r="Z97" s="65"/>
      <c r="AA97" s="65"/>
      <c r="AB97" s="125">
        <v>100</v>
      </c>
      <c r="AC97" s="61">
        <v>18000</v>
      </c>
    </row>
    <row r="98" spans="1:29" x14ac:dyDescent="0.25">
      <c r="A98" s="125">
        <v>89</v>
      </c>
      <c r="B98" s="91" t="s">
        <v>161</v>
      </c>
      <c r="C98" s="64"/>
      <c r="D98" s="64"/>
      <c r="E98" s="64"/>
      <c r="F98" s="65"/>
      <c r="G98" s="65"/>
      <c r="H98" s="65"/>
      <c r="I98" s="65"/>
      <c r="J98" s="65"/>
      <c r="K98" s="134"/>
      <c r="L98" s="61"/>
      <c r="M98" s="65"/>
      <c r="N98" s="65"/>
      <c r="O98" s="65"/>
      <c r="P98" s="134"/>
      <c r="Q98" s="61"/>
      <c r="R98" s="65"/>
      <c r="S98" s="65"/>
      <c r="T98" s="65"/>
      <c r="U98" s="65"/>
      <c r="V98" s="134"/>
      <c r="W98" s="61"/>
      <c r="X98" s="125">
        <v>4</v>
      </c>
      <c r="Y98" s="61">
        <v>1292</v>
      </c>
      <c r="Z98" s="65"/>
      <c r="AA98" s="65"/>
      <c r="AB98" s="125">
        <v>4</v>
      </c>
      <c r="AC98" s="61">
        <v>1292</v>
      </c>
    </row>
    <row r="99" spans="1:29" x14ac:dyDescent="0.25">
      <c r="A99" s="125">
        <v>90</v>
      </c>
      <c r="B99" s="91" t="s">
        <v>162</v>
      </c>
      <c r="C99" s="64"/>
      <c r="D99" s="64"/>
      <c r="E99" s="64"/>
      <c r="F99" s="65"/>
      <c r="G99" s="65"/>
      <c r="H99" s="65"/>
      <c r="I99" s="65"/>
      <c r="J99" s="65"/>
      <c r="K99" s="134"/>
      <c r="L99" s="61"/>
      <c r="M99" s="65"/>
      <c r="N99" s="65"/>
      <c r="O99" s="65"/>
      <c r="P99" s="134"/>
      <c r="Q99" s="61"/>
      <c r="R99" s="65"/>
      <c r="S99" s="65"/>
      <c r="T99" s="65"/>
      <c r="U99" s="65"/>
      <c r="V99" s="134"/>
      <c r="W99" s="61"/>
      <c r="X99" s="125">
        <v>4</v>
      </c>
      <c r="Y99" s="61">
        <v>1292</v>
      </c>
      <c r="Z99" s="65"/>
      <c r="AA99" s="65"/>
      <c r="AB99" s="125">
        <v>4</v>
      </c>
      <c r="AC99" s="61">
        <v>1292</v>
      </c>
    </row>
    <row r="100" spans="1:29" x14ac:dyDescent="0.25">
      <c r="A100" s="125">
        <v>100</v>
      </c>
      <c r="B100" s="91" t="s">
        <v>163</v>
      </c>
      <c r="C100" s="64"/>
      <c r="D100" s="64"/>
      <c r="E100" s="64"/>
      <c r="F100" s="65"/>
      <c r="G100" s="65"/>
      <c r="H100" s="65"/>
      <c r="I100" s="65"/>
      <c r="J100" s="65"/>
      <c r="K100" s="134"/>
      <c r="L100" s="61"/>
      <c r="M100" s="65"/>
      <c r="N100" s="65"/>
      <c r="O100" s="65"/>
      <c r="P100" s="134"/>
      <c r="Q100" s="61"/>
      <c r="R100" s="65"/>
      <c r="S100" s="65"/>
      <c r="T100" s="65"/>
      <c r="U100" s="65"/>
      <c r="V100" s="134"/>
      <c r="W100" s="61"/>
      <c r="X100" s="125">
        <v>2</v>
      </c>
      <c r="Y100" s="61">
        <v>2540</v>
      </c>
      <c r="Z100" s="65"/>
      <c r="AA100" s="65"/>
      <c r="AB100" s="125">
        <v>2</v>
      </c>
      <c r="AC100" s="61">
        <v>2540</v>
      </c>
    </row>
    <row r="101" spans="1:29" x14ac:dyDescent="0.25">
      <c r="A101" s="125">
        <v>101</v>
      </c>
      <c r="B101" s="91" t="s">
        <v>164</v>
      </c>
      <c r="C101" s="64"/>
      <c r="D101" s="64"/>
      <c r="E101" s="64"/>
      <c r="F101" s="65"/>
      <c r="G101" s="65"/>
      <c r="H101" s="65"/>
      <c r="I101" s="65"/>
      <c r="J101" s="65"/>
      <c r="K101" s="134"/>
      <c r="L101" s="61"/>
      <c r="M101" s="65"/>
      <c r="N101" s="65"/>
      <c r="O101" s="65"/>
      <c r="P101" s="134"/>
      <c r="Q101" s="61"/>
      <c r="R101" s="65"/>
      <c r="S101" s="65"/>
      <c r="T101" s="65"/>
      <c r="U101" s="65"/>
      <c r="V101" s="134"/>
      <c r="W101" s="61"/>
      <c r="X101" s="125">
        <v>2</v>
      </c>
      <c r="Y101" s="61">
        <v>1110</v>
      </c>
      <c r="Z101" s="65"/>
      <c r="AA101" s="65"/>
      <c r="AB101" s="125">
        <v>2</v>
      </c>
      <c r="AC101" s="61">
        <v>1110</v>
      </c>
    </row>
    <row r="102" spans="1:29" x14ac:dyDescent="0.25">
      <c r="A102" s="125"/>
      <c r="B102" s="98" t="s">
        <v>27</v>
      </c>
      <c r="C102" s="98">
        <f>SUM(C63:C89)</f>
        <v>0</v>
      </c>
      <c r="D102" s="98">
        <f>SUM(D63:D89)</f>
        <v>0</v>
      </c>
      <c r="E102" s="98">
        <v>0</v>
      </c>
      <c r="F102" s="98">
        <v>0</v>
      </c>
      <c r="G102" s="98">
        <v>0</v>
      </c>
      <c r="H102" s="98">
        <v>0</v>
      </c>
      <c r="I102" s="98">
        <v>622</v>
      </c>
      <c r="J102" s="98" t="s">
        <v>165</v>
      </c>
      <c r="K102" s="98">
        <f>SUM(K64:K95)</f>
        <v>781</v>
      </c>
      <c r="L102" s="98">
        <f>SUM(L64:L95)</f>
        <v>383842.31999999995</v>
      </c>
      <c r="M102" s="98">
        <v>512</v>
      </c>
      <c r="N102" s="98">
        <v>237865.8</v>
      </c>
      <c r="O102" s="98">
        <v>0</v>
      </c>
      <c r="P102" s="98">
        <f>SUM(P64:P95)</f>
        <v>269</v>
      </c>
      <c r="Q102" s="98">
        <f>SUM(Q64:Q95)</f>
        <v>145976.56000000003</v>
      </c>
      <c r="R102" s="98">
        <v>0</v>
      </c>
      <c r="S102" s="98">
        <v>0</v>
      </c>
      <c r="T102" s="98">
        <v>0</v>
      </c>
      <c r="U102" s="98">
        <v>0</v>
      </c>
      <c r="V102" s="98">
        <f>SUM(V64:V95)</f>
        <v>269</v>
      </c>
      <c r="W102" s="98">
        <f>SUM(W64:W95)</f>
        <v>145976.56000000003</v>
      </c>
      <c r="X102" s="98">
        <f>SUM(X96:X101)</f>
        <v>152</v>
      </c>
      <c r="Y102" s="98">
        <f>SUM(Y96:Y101)</f>
        <v>41474</v>
      </c>
      <c r="Z102" s="98">
        <v>0</v>
      </c>
      <c r="AA102" s="98">
        <v>0</v>
      </c>
      <c r="AB102" s="98">
        <f>SUM(AB64:AB101)</f>
        <v>421</v>
      </c>
      <c r="AC102" s="98">
        <f>SUM(AC64:AC101)</f>
        <v>187450.56000000003</v>
      </c>
    </row>
    <row r="103" spans="1:29" x14ac:dyDescent="0.25">
      <c r="A103" s="125"/>
      <c r="B103" s="98" t="s">
        <v>166</v>
      </c>
      <c r="C103" s="98">
        <v>0</v>
      </c>
      <c r="D103" s="98">
        <v>0</v>
      </c>
      <c r="E103" s="98">
        <v>0</v>
      </c>
      <c r="F103" s="98">
        <v>0</v>
      </c>
      <c r="G103" s="98">
        <f>G59+G102</f>
        <v>0</v>
      </c>
      <c r="H103" s="98">
        <f>H59+H102</f>
        <v>0</v>
      </c>
      <c r="I103" s="98"/>
      <c r="J103" s="98"/>
      <c r="K103" s="98">
        <v>0</v>
      </c>
      <c r="L103" s="98">
        <v>0</v>
      </c>
      <c r="M103" s="98">
        <v>0</v>
      </c>
      <c r="N103" s="98">
        <v>0</v>
      </c>
      <c r="O103" s="98">
        <v>0</v>
      </c>
      <c r="P103" s="98">
        <f t="shared" ref="P103:W103" si="2">P59+P102</f>
        <v>891</v>
      </c>
      <c r="Q103" s="98">
        <f t="shared" si="2"/>
        <v>580791.85</v>
      </c>
      <c r="R103" s="98">
        <f t="shared" si="2"/>
        <v>0</v>
      </c>
      <c r="S103" s="98">
        <f t="shared" si="2"/>
        <v>0</v>
      </c>
      <c r="T103" s="98">
        <f t="shared" si="2"/>
        <v>0</v>
      </c>
      <c r="U103" s="98">
        <f t="shared" si="2"/>
        <v>0</v>
      </c>
      <c r="V103" s="98">
        <f t="shared" si="2"/>
        <v>891</v>
      </c>
      <c r="W103" s="98">
        <f t="shared" si="2"/>
        <v>580791.79</v>
      </c>
      <c r="X103" s="98">
        <v>0</v>
      </c>
      <c r="Y103" s="98">
        <v>0</v>
      </c>
      <c r="Z103" s="98">
        <f>Z59+Z102</f>
        <v>0</v>
      </c>
      <c r="AA103" s="98">
        <v>0</v>
      </c>
      <c r="AB103" s="98">
        <v>1043</v>
      </c>
      <c r="AC103" s="98">
        <v>622265.80000000005</v>
      </c>
    </row>
    <row r="104" spans="1:29" x14ac:dyDescent="0.25">
      <c r="A104" s="125"/>
      <c r="B104" s="135"/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>
        <f>SUM(X103)</f>
        <v>0</v>
      </c>
      <c r="Y104" s="135">
        <f>SUM(Y103)</f>
        <v>0</v>
      </c>
      <c r="Z104" s="135"/>
      <c r="AA104" s="135"/>
      <c r="AB104" s="135"/>
      <c r="AC104" s="135"/>
    </row>
    <row r="105" spans="1:29" x14ac:dyDescent="0.25">
      <c r="A105" s="125"/>
      <c r="B105" s="135"/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  <c r="AB105" s="135"/>
      <c r="AC105" s="135"/>
    </row>
    <row r="106" spans="1:29" x14ac:dyDescent="0.25">
      <c r="A106" s="64"/>
      <c r="B106" s="135"/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  <c r="AB106" s="135"/>
      <c r="AC106" s="135"/>
    </row>
  </sheetData>
  <mergeCells count="4">
    <mergeCell ref="X2:Y2"/>
    <mergeCell ref="B3:B4"/>
    <mergeCell ref="X60:Y60"/>
    <mergeCell ref="B61:B6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opLeftCell="K25" workbookViewId="0">
      <selection activeCell="Y42" sqref="Y42"/>
    </sheetView>
  </sheetViews>
  <sheetFormatPr defaultRowHeight="15" x14ac:dyDescent="0.25"/>
  <sheetData>
    <row r="1" spans="1:30" ht="15.75" thickBot="1" x14ac:dyDescent="0.3">
      <c r="A1" s="25"/>
      <c r="B1" s="26" t="s">
        <v>282</v>
      </c>
      <c r="C1" s="26"/>
      <c r="D1" s="26"/>
      <c r="E1" s="26"/>
      <c r="F1" s="26"/>
      <c r="G1" s="26"/>
      <c r="H1" s="26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5"/>
    </row>
    <row r="2" spans="1:30" ht="22.5" x14ac:dyDescent="0.25">
      <c r="A2" s="28" t="s">
        <v>2</v>
      </c>
      <c r="B2" s="150" t="s">
        <v>63</v>
      </c>
      <c r="C2" s="30" t="s">
        <v>29</v>
      </c>
      <c r="D2" s="31"/>
      <c r="E2" s="32" t="s">
        <v>64</v>
      </c>
      <c r="F2" s="33"/>
      <c r="G2" s="30" t="s">
        <v>14</v>
      </c>
      <c r="H2" s="34"/>
      <c r="I2" s="32" t="s">
        <v>6</v>
      </c>
      <c r="J2" s="33"/>
      <c r="K2" s="32" t="s">
        <v>64</v>
      </c>
      <c r="L2" s="33"/>
      <c r="M2" s="32" t="s">
        <v>14</v>
      </c>
      <c r="N2" s="33"/>
      <c r="O2" s="35"/>
      <c r="P2" s="32" t="s">
        <v>29</v>
      </c>
      <c r="Q2" s="33"/>
      <c r="R2" s="32" t="s">
        <v>64</v>
      </c>
      <c r="S2" s="33"/>
      <c r="T2" s="32" t="s">
        <v>14</v>
      </c>
      <c r="U2" s="33"/>
      <c r="V2" s="32" t="s">
        <v>6</v>
      </c>
      <c r="W2" s="33"/>
      <c r="X2" s="36" t="s">
        <v>64</v>
      </c>
      <c r="Y2" s="37"/>
      <c r="Z2" s="38" t="s">
        <v>65</v>
      </c>
      <c r="AA2" s="39"/>
      <c r="AB2" s="32" t="s">
        <v>29</v>
      </c>
      <c r="AC2" s="40"/>
      <c r="AD2" s="25"/>
    </row>
    <row r="3" spans="1:30" x14ac:dyDescent="0.25">
      <c r="A3" s="41"/>
      <c r="B3" s="151"/>
      <c r="C3" s="41" t="s">
        <v>12</v>
      </c>
      <c r="D3" s="43"/>
      <c r="E3" s="41"/>
      <c r="F3" s="44"/>
      <c r="G3" s="45"/>
      <c r="H3" s="46"/>
      <c r="I3" s="41" t="s">
        <v>66</v>
      </c>
      <c r="J3" s="44"/>
      <c r="K3" s="41"/>
      <c r="L3" s="44"/>
      <c r="M3" s="41"/>
      <c r="N3" s="44"/>
      <c r="O3" s="27" t="s">
        <v>67</v>
      </c>
      <c r="P3" s="41" t="s">
        <v>68</v>
      </c>
      <c r="Q3" s="44"/>
      <c r="R3" s="41"/>
      <c r="S3" s="44"/>
      <c r="T3" s="41"/>
      <c r="U3" s="44"/>
      <c r="V3" s="41" t="s">
        <v>69</v>
      </c>
      <c r="W3" s="44"/>
      <c r="X3" s="28"/>
      <c r="Y3" s="47"/>
      <c r="Z3" s="27"/>
      <c r="AA3" s="41"/>
      <c r="AB3" s="41" t="s">
        <v>70</v>
      </c>
      <c r="AC3" s="48"/>
      <c r="AD3" s="25"/>
    </row>
    <row r="4" spans="1:30" ht="15.75" thickBot="1" x14ac:dyDescent="0.3">
      <c r="A4" s="41"/>
      <c r="B4" s="152"/>
      <c r="C4" s="50" t="s">
        <v>71</v>
      </c>
      <c r="D4" s="50" t="s">
        <v>72</v>
      </c>
      <c r="E4" s="51" t="s">
        <v>71</v>
      </c>
      <c r="F4" s="51" t="s">
        <v>73</v>
      </c>
      <c r="G4" s="50" t="s">
        <v>71</v>
      </c>
      <c r="H4" s="50" t="s">
        <v>73</v>
      </c>
      <c r="I4" s="51" t="s">
        <v>71</v>
      </c>
      <c r="J4" s="51" t="s">
        <v>73</v>
      </c>
      <c r="K4" s="51" t="s">
        <v>71</v>
      </c>
      <c r="L4" s="51" t="s">
        <v>72</v>
      </c>
      <c r="M4" s="51" t="s">
        <v>71</v>
      </c>
      <c r="N4" s="51" t="s">
        <v>72</v>
      </c>
      <c r="O4" s="51"/>
      <c r="P4" s="51" t="s">
        <v>71</v>
      </c>
      <c r="Q4" s="51" t="s">
        <v>72</v>
      </c>
      <c r="R4" s="51" t="s">
        <v>71</v>
      </c>
      <c r="S4" s="51" t="s">
        <v>72</v>
      </c>
      <c r="T4" s="51" t="s">
        <v>71</v>
      </c>
      <c r="U4" s="51" t="s">
        <v>72</v>
      </c>
      <c r="V4" s="51" t="s">
        <v>71</v>
      </c>
      <c r="W4" s="51" t="s">
        <v>72</v>
      </c>
      <c r="X4" s="51" t="s">
        <v>74</v>
      </c>
      <c r="Y4" s="51" t="s">
        <v>73</v>
      </c>
      <c r="Z4" s="51" t="s">
        <v>74</v>
      </c>
      <c r="AA4" s="51" t="s">
        <v>73</v>
      </c>
      <c r="AB4" s="51" t="s">
        <v>71</v>
      </c>
      <c r="AC4" s="52" t="s">
        <v>72</v>
      </c>
      <c r="AD4" s="25"/>
    </row>
    <row r="5" spans="1:30" ht="30" x14ac:dyDescent="0.25">
      <c r="A5" s="53">
        <v>1</v>
      </c>
      <c r="B5" s="21" t="s">
        <v>283</v>
      </c>
      <c r="C5" s="22">
        <v>10</v>
      </c>
      <c r="D5" s="22">
        <v>27200</v>
      </c>
      <c r="E5" s="57"/>
      <c r="F5" s="57"/>
      <c r="G5" s="57"/>
      <c r="H5" s="57"/>
      <c r="I5" s="22">
        <v>10</v>
      </c>
      <c r="J5" s="22">
        <v>27200</v>
      </c>
      <c r="K5" s="57"/>
      <c r="L5" s="58"/>
      <c r="M5" s="59"/>
      <c r="N5" s="59"/>
      <c r="O5" s="53"/>
      <c r="P5" s="22">
        <v>10</v>
      </c>
      <c r="Q5" s="22">
        <v>27200</v>
      </c>
      <c r="R5" s="59"/>
      <c r="S5" s="59"/>
      <c r="T5" s="59"/>
      <c r="U5" s="59"/>
      <c r="V5" s="22">
        <v>10</v>
      </c>
      <c r="W5" s="22">
        <v>27200</v>
      </c>
      <c r="X5" s="58"/>
      <c r="Y5" s="58"/>
      <c r="Z5" s="58"/>
      <c r="AA5" s="58"/>
      <c r="AB5" s="22">
        <v>10</v>
      </c>
      <c r="AC5" s="22">
        <v>27200</v>
      </c>
      <c r="AD5" s="25"/>
    </row>
    <row r="6" spans="1:30" x14ac:dyDescent="0.25">
      <c r="A6" s="53">
        <v>2</v>
      </c>
      <c r="B6" s="21" t="s">
        <v>284</v>
      </c>
      <c r="C6" s="22">
        <v>5</v>
      </c>
      <c r="D6" s="22">
        <v>20500</v>
      </c>
      <c r="E6" s="61"/>
      <c r="F6" s="62"/>
      <c r="G6" s="62"/>
      <c r="H6" s="62"/>
      <c r="I6" s="22">
        <v>5</v>
      </c>
      <c r="J6" s="22">
        <v>20500</v>
      </c>
      <c r="K6" s="61"/>
      <c r="L6" s="64"/>
      <c r="M6" s="65"/>
      <c r="N6" s="65"/>
      <c r="O6" s="53"/>
      <c r="P6" s="22">
        <v>5</v>
      </c>
      <c r="Q6" s="22">
        <v>20500</v>
      </c>
      <c r="R6" s="65"/>
      <c r="S6" s="65"/>
      <c r="T6" s="65"/>
      <c r="U6" s="65"/>
      <c r="V6" s="22">
        <v>5</v>
      </c>
      <c r="W6" s="22">
        <v>20500</v>
      </c>
      <c r="X6" s="64"/>
      <c r="Y6" s="64"/>
      <c r="Z6" s="64"/>
      <c r="AA6" s="64"/>
      <c r="AB6" s="22">
        <v>5</v>
      </c>
      <c r="AC6" s="22">
        <v>20500</v>
      </c>
      <c r="AD6" s="25"/>
    </row>
    <row r="7" spans="1:30" ht="75" x14ac:dyDescent="0.25">
      <c r="A7" s="53">
        <v>3</v>
      </c>
      <c r="B7" s="21" t="s">
        <v>285</v>
      </c>
      <c r="C7" s="22">
        <v>2</v>
      </c>
      <c r="D7" s="22">
        <v>35308</v>
      </c>
      <c r="E7" s="62"/>
      <c r="F7" s="62"/>
      <c r="G7" s="62"/>
      <c r="H7" s="62"/>
      <c r="I7" s="22">
        <v>2</v>
      </c>
      <c r="J7" s="22">
        <v>35308</v>
      </c>
      <c r="K7" s="62"/>
      <c r="L7" s="64"/>
      <c r="M7" s="65"/>
      <c r="N7" s="65"/>
      <c r="O7" s="53"/>
      <c r="P7" s="22">
        <v>2</v>
      </c>
      <c r="Q7" s="22">
        <v>35308</v>
      </c>
      <c r="R7" s="65"/>
      <c r="S7" s="65"/>
      <c r="T7" s="65"/>
      <c r="U7" s="65"/>
      <c r="V7" s="22">
        <v>2</v>
      </c>
      <c r="W7" s="22">
        <v>35308</v>
      </c>
      <c r="X7" s="64"/>
      <c r="Y7" s="64"/>
      <c r="Z7" s="64"/>
      <c r="AA7" s="64"/>
      <c r="AB7" s="22">
        <v>2</v>
      </c>
      <c r="AC7" s="22">
        <v>35308</v>
      </c>
      <c r="AD7" s="25"/>
    </row>
    <row r="8" spans="1:30" ht="60" x14ac:dyDescent="0.25">
      <c r="A8" s="53">
        <v>4</v>
      </c>
      <c r="B8" s="21" t="s">
        <v>286</v>
      </c>
      <c r="C8" s="22">
        <v>2</v>
      </c>
      <c r="D8" s="22">
        <v>32000</v>
      </c>
      <c r="E8" s="62"/>
      <c r="F8" s="62"/>
      <c r="G8" s="62"/>
      <c r="H8" s="62"/>
      <c r="I8" s="22">
        <v>2</v>
      </c>
      <c r="J8" s="22">
        <v>32000</v>
      </c>
      <c r="K8" s="62"/>
      <c r="L8" s="64"/>
      <c r="M8" s="65"/>
      <c r="N8" s="65"/>
      <c r="O8" s="53"/>
      <c r="P8" s="22">
        <v>2</v>
      </c>
      <c r="Q8" s="22">
        <v>32000</v>
      </c>
      <c r="R8" s="65"/>
      <c r="S8" s="65"/>
      <c r="T8" s="65"/>
      <c r="U8" s="65"/>
      <c r="V8" s="22">
        <v>2</v>
      </c>
      <c r="W8" s="22">
        <v>32000</v>
      </c>
      <c r="X8" s="64"/>
      <c r="Y8" s="64"/>
      <c r="Z8" s="64"/>
      <c r="AA8" s="64"/>
      <c r="AB8" s="22">
        <v>2</v>
      </c>
      <c r="AC8" s="22">
        <v>32000</v>
      </c>
      <c r="AD8" s="25"/>
    </row>
    <row r="9" spans="1:30" ht="45" x14ac:dyDescent="0.25">
      <c r="A9" s="53">
        <v>5</v>
      </c>
      <c r="B9" s="21" t="s">
        <v>287</v>
      </c>
      <c r="C9" s="22">
        <v>2</v>
      </c>
      <c r="D9" s="22">
        <v>31990</v>
      </c>
      <c r="E9" s="62"/>
      <c r="F9" s="62"/>
      <c r="G9" s="62"/>
      <c r="H9" s="62"/>
      <c r="I9" s="22">
        <v>2</v>
      </c>
      <c r="J9" s="22">
        <v>31990</v>
      </c>
      <c r="K9" s="62"/>
      <c r="L9" s="64"/>
      <c r="M9" s="65"/>
      <c r="N9" s="65"/>
      <c r="O9" s="53"/>
      <c r="P9" s="22">
        <v>2</v>
      </c>
      <c r="Q9" s="22">
        <v>31990</v>
      </c>
      <c r="R9" s="65"/>
      <c r="S9" s="65"/>
      <c r="T9" s="65"/>
      <c r="U9" s="65"/>
      <c r="V9" s="22">
        <v>2</v>
      </c>
      <c r="W9" s="22">
        <v>31990</v>
      </c>
      <c r="X9" s="64"/>
      <c r="Y9" s="64"/>
      <c r="Z9" s="64"/>
      <c r="AA9" s="64"/>
      <c r="AB9" s="22">
        <v>2</v>
      </c>
      <c r="AC9" s="22">
        <v>31990</v>
      </c>
      <c r="AD9" s="25"/>
    </row>
    <row r="10" spans="1:30" ht="30" x14ac:dyDescent="0.25">
      <c r="A10" s="53">
        <v>6</v>
      </c>
      <c r="B10" s="21" t="s">
        <v>288</v>
      </c>
      <c r="C10" s="22">
        <v>6</v>
      </c>
      <c r="D10" s="22">
        <v>34111</v>
      </c>
      <c r="E10" s="62"/>
      <c r="F10" s="62"/>
      <c r="G10" s="125"/>
      <c r="H10" s="62"/>
      <c r="I10" s="22">
        <v>6</v>
      </c>
      <c r="J10" s="22">
        <v>34111</v>
      </c>
      <c r="K10" s="62"/>
      <c r="L10" s="64"/>
      <c r="M10" s="65"/>
      <c r="N10" s="65"/>
      <c r="O10" s="53"/>
      <c r="P10" s="22">
        <v>6</v>
      </c>
      <c r="Q10" s="22">
        <v>34111</v>
      </c>
      <c r="R10" s="65"/>
      <c r="S10" s="65"/>
      <c r="T10" s="65"/>
      <c r="U10" s="65"/>
      <c r="V10" s="22">
        <v>6</v>
      </c>
      <c r="W10" s="22">
        <v>34111</v>
      </c>
      <c r="X10" s="64"/>
      <c r="Y10" s="64"/>
      <c r="Z10" s="64"/>
      <c r="AA10" s="64"/>
      <c r="AB10" s="22">
        <v>6</v>
      </c>
      <c r="AC10" s="22">
        <v>34111</v>
      </c>
      <c r="AD10" s="25"/>
    </row>
    <row r="11" spans="1:30" x14ac:dyDescent="0.25">
      <c r="A11" s="53">
        <v>7</v>
      </c>
      <c r="B11" s="21" t="s">
        <v>289</v>
      </c>
      <c r="C11" s="22">
        <v>8</v>
      </c>
      <c r="D11" s="22">
        <v>51922</v>
      </c>
      <c r="E11" s="62"/>
      <c r="F11" s="62"/>
      <c r="G11" s="62"/>
      <c r="H11" s="61"/>
      <c r="I11" s="22">
        <v>8</v>
      </c>
      <c r="J11" s="22">
        <v>51922</v>
      </c>
      <c r="K11" s="62"/>
      <c r="L11" s="64"/>
      <c r="M11" s="65"/>
      <c r="N11" s="65"/>
      <c r="O11" s="53"/>
      <c r="P11" s="22">
        <v>8</v>
      </c>
      <c r="Q11" s="22">
        <v>51922</v>
      </c>
      <c r="R11" s="65"/>
      <c r="S11" s="65"/>
      <c r="T11" s="65"/>
      <c r="U11" s="65"/>
      <c r="V11" s="22">
        <v>8</v>
      </c>
      <c r="W11" s="22">
        <v>51922</v>
      </c>
      <c r="X11" s="64"/>
      <c r="Y11" s="64"/>
      <c r="Z11" s="64"/>
      <c r="AA11" s="64"/>
      <c r="AB11" s="22">
        <v>8</v>
      </c>
      <c r="AC11" s="22">
        <v>51922</v>
      </c>
      <c r="AD11" s="25"/>
    </row>
    <row r="12" spans="1:30" x14ac:dyDescent="0.25">
      <c r="A12" s="53">
        <v>8</v>
      </c>
      <c r="B12" s="21" t="s">
        <v>290</v>
      </c>
      <c r="C12" s="22">
        <v>5</v>
      </c>
      <c r="D12" s="22">
        <v>88855</v>
      </c>
      <c r="E12" s="62"/>
      <c r="F12" s="62"/>
      <c r="G12" s="62"/>
      <c r="H12" s="62"/>
      <c r="I12" s="22">
        <v>5</v>
      </c>
      <c r="J12" s="22">
        <v>88855</v>
      </c>
      <c r="K12" s="62"/>
      <c r="L12" s="64"/>
      <c r="M12" s="65"/>
      <c r="N12" s="65"/>
      <c r="O12" s="53"/>
      <c r="P12" s="22">
        <v>5</v>
      </c>
      <c r="Q12" s="22">
        <v>88855</v>
      </c>
      <c r="R12" s="65"/>
      <c r="S12" s="65"/>
      <c r="T12" s="65"/>
      <c r="U12" s="65"/>
      <c r="V12" s="22">
        <v>5</v>
      </c>
      <c r="W12" s="22">
        <v>88855</v>
      </c>
      <c r="X12" s="64"/>
      <c r="Y12" s="64"/>
      <c r="Z12" s="64"/>
      <c r="AA12" s="64"/>
      <c r="AB12" s="22">
        <v>5</v>
      </c>
      <c r="AC12" s="22">
        <v>88855</v>
      </c>
      <c r="AD12" s="25"/>
    </row>
    <row r="13" spans="1:30" x14ac:dyDescent="0.25">
      <c r="A13" s="53">
        <v>9</v>
      </c>
      <c r="B13" s="21" t="s">
        <v>291</v>
      </c>
      <c r="C13" s="22">
        <v>1</v>
      </c>
      <c r="D13" s="22">
        <v>9462</v>
      </c>
      <c r="E13" s="62"/>
      <c r="F13" s="62"/>
      <c r="G13" s="62"/>
      <c r="H13" s="62"/>
      <c r="I13" s="22">
        <v>1</v>
      </c>
      <c r="J13" s="22">
        <v>9462</v>
      </c>
      <c r="K13" s="62"/>
      <c r="L13" s="64"/>
      <c r="M13" s="65"/>
      <c r="N13" s="65"/>
      <c r="O13" s="53"/>
      <c r="P13" s="22">
        <v>1</v>
      </c>
      <c r="Q13" s="22">
        <v>9462</v>
      </c>
      <c r="R13" s="65"/>
      <c r="S13" s="65"/>
      <c r="T13" s="65"/>
      <c r="U13" s="65"/>
      <c r="V13" s="22">
        <v>1</v>
      </c>
      <c r="W13" s="22">
        <v>9462</v>
      </c>
      <c r="X13" s="64"/>
      <c r="Y13" s="64"/>
      <c r="Z13" s="64"/>
      <c r="AA13" s="64"/>
      <c r="AB13" s="22">
        <v>1</v>
      </c>
      <c r="AC13" s="22">
        <v>9462</v>
      </c>
      <c r="AD13" s="25"/>
    </row>
    <row r="14" spans="1:30" ht="30" x14ac:dyDescent="0.25">
      <c r="A14" s="53">
        <v>10</v>
      </c>
      <c r="B14" s="21" t="s">
        <v>292</v>
      </c>
      <c r="C14" s="22">
        <v>5</v>
      </c>
      <c r="D14" s="22">
        <v>13216</v>
      </c>
      <c r="E14" s="61"/>
      <c r="F14" s="62"/>
      <c r="G14" s="62"/>
      <c r="H14" s="62"/>
      <c r="I14" s="22">
        <v>5</v>
      </c>
      <c r="J14" s="22">
        <v>13216</v>
      </c>
      <c r="K14" s="61"/>
      <c r="L14" s="64"/>
      <c r="M14" s="65"/>
      <c r="N14" s="65"/>
      <c r="O14" s="53"/>
      <c r="P14" s="22">
        <v>5</v>
      </c>
      <c r="Q14" s="22">
        <v>13216</v>
      </c>
      <c r="R14" s="65"/>
      <c r="S14" s="65"/>
      <c r="T14" s="65"/>
      <c r="U14" s="65"/>
      <c r="V14" s="22">
        <v>5</v>
      </c>
      <c r="W14" s="22">
        <v>13216</v>
      </c>
      <c r="X14" s="64"/>
      <c r="Y14" s="64"/>
      <c r="Z14" s="64"/>
      <c r="AA14" s="64"/>
      <c r="AB14" s="22">
        <v>5</v>
      </c>
      <c r="AC14" s="22">
        <v>13216</v>
      </c>
      <c r="AD14" s="25"/>
    </row>
    <row r="15" spans="1:30" ht="30" x14ac:dyDescent="0.25">
      <c r="A15" s="53">
        <v>11</v>
      </c>
      <c r="B15" s="21" t="s">
        <v>292</v>
      </c>
      <c r="C15" s="22">
        <v>5</v>
      </c>
      <c r="D15" s="22">
        <v>22344</v>
      </c>
      <c r="E15" s="61"/>
      <c r="F15" s="62"/>
      <c r="G15" s="62"/>
      <c r="H15" s="62"/>
      <c r="I15" s="22">
        <v>5</v>
      </c>
      <c r="J15" s="22">
        <v>22344</v>
      </c>
      <c r="K15" s="61"/>
      <c r="L15" s="64"/>
      <c r="M15" s="65"/>
      <c r="N15" s="65"/>
      <c r="O15" s="53"/>
      <c r="P15" s="22">
        <v>5</v>
      </c>
      <c r="Q15" s="22">
        <v>22344</v>
      </c>
      <c r="R15" s="65"/>
      <c r="S15" s="65"/>
      <c r="T15" s="65"/>
      <c r="U15" s="65"/>
      <c r="V15" s="22">
        <v>5</v>
      </c>
      <c r="W15" s="22">
        <v>22344</v>
      </c>
      <c r="X15" s="64"/>
      <c r="Y15" s="64"/>
      <c r="Z15" s="64"/>
      <c r="AA15" s="64"/>
      <c r="AB15" s="22">
        <v>5</v>
      </c>
      <c r="AC15" s="22">
        <v>22344</v>
      </c>
      <c r="AD15" s="25"/>
    </row>
    <row r="16" spans="1:30" ht="30" x14ac:dyDescent="0.25">
      <c r="A16" s="53">
        <v>12</v>
      </c>
      <c r="B16" s="21" t="s">
        <v>293</v>
      </c>
      <c r="C16" s="22">
        <v>2</v>
      </c>
      <c r="D16" s="22">
        <v>17600</v>
      </c>
      <c r="E16" s="62"/>
      <c r="F16" s="62"/>
      <c r="G16" s="62"/>
      <c r="H16" s="62"/>
      <c r="I16" s="22">
        <v>2</v>
      </c>
      <c r="J16" s="22">
        <v>17600</v>
      </c>
      <c r="K16" s="62"/>
      <c r="L16" s="64"/>
      <c r="M16" s="65"/>
      <c r="N16" s="65"/>
      <c r="O16" s="53"/>
      <c r="P16" s="22">
        <v>2</v>
      </c>
      <c r="Q16" s="22">
        <v>17600</v>
      </c>
      <c r="R16" s="65"/>
      <c r="S16" s="65"/>
      <c r="T16" s="65"/>
      <c r="U16" s="65"/>
      <c r="V16" s="22">
        <v>2</v>
      </c>
      <c r="W16" s="22">
        <v>17600</v>
      </c>
      <c r="X16" s="64"/>
      <c r="Y16" s="64"/>
      <c r="Z16" s="64"/>
      <c r="AA16" s="64"/>
      <c r="AB16" s="22">
        <v>2</v>
      </c>
      <c r="AC16" s="22">
        <v>17600</v>
      </c>
      <c r="AD16" s="25"/>
    </row>
    <row r="17" spans="1:30" ht="30" x14ac:dyDescent="0.25">
      <c r="A17" s="53">
        <v>13</v>
      </c>
      <c r="B17" s="21" t="s">
        <v>294</v>
      </c>
      <c r="C17" s="22">
        <v>2</v>
      </c>
      <c r="D17" s="22">
        <v>71200</v>
      </c>
      <c r="E17" s="62"/>
      <c r="F17" s="62"/>
      <c r="G17" s="62"/>
      <c r="H17" s="62"/>
      <c r="I17" s="22">
        <v>2</v>
      </c>
      <c r="J17" s="22">
        <v>71200</v>
      </c>
      <c r="K17" s="62"/>
      <c r="L17" s="64"/>
      <c r="M17" s="65"/>
      <c r="N17" s="65"/>
      <c r="O17" s="53"/>
      <c r="P17" s="22">
        <v>2</v>
      </c>
      <c r="Q17" s="22">
        <v>71200</v>
      </c>
      <c r="R17" s="65"/>
      <c r="S17" s="65"/>
      <c r="T17" s="65"/>
      <c r="U17" s="65"/>
      <c r="V17" s="22">
        <v>2</v>
      </c>
      <c r="W17" s="22">
        <v>71200</v>
      </c>
      <c r="X17" s="64"/>
      <c r="Y17" s="64"/>
      <c r="Z17" s="64"/>
      <c r="AA17" s="64"/>
      <c r="AB17" s="22">
        <v>2</v>
      </c>
      <c r="AC17" s="22">
        <v>71200</v>
      </c>
      <c r="AD17" s="25"/>
    </row>
    <row r="18" spans="1:30" ht="60" x14ac:dyDescent="0.25">
      <c r="A18" s="53">
        <v>14</v>
      </c>
      <c r="B18" s="21" t="s">
        <v>295</v>
      </c>
      <c r="C18" s="22">
        <v>3</v>
      </c>
      <c r="D18" s="22">
        <v>15800</v>
      </c>
      <c r="E18" s="61"/>
      <c r="F18" s="62"/>
      <c r="G18" s="62"/>
      <c r="H18" s="62"/>
      <c r="I18" s="22">
        <v>3</v>
      </c>
      <c r="J18" s="22">
        <v>15800</v>
      </c>
      <c r="K18" s="61"/>
      <c r="L18" s="64"/>
      <c r="M18" s="65"/>
      <c r="N18" s="65"/>
      <c r="O18" s="53"/>
      <c r="P18" s="22">
        <v>3</v>
      </c>
      <c r="Q18" s="22">
        <v>15800</v>
      </c>
      <c r="R18" s="65"/>
      <c r="S18" s="65"/>
      <c r="T18" s="65"/>
      <c r="U18" s="65"/>
      <c r="V18" s="22">
        <v>3</v>
      </c>
      <c r="W18" s="22">
        <v>15800</v>
      </c>
      <c r="X18" s="64"/>
      <c r="Y18" s="64"/>
      <c r="Z18" s="64"/>
      <c r="AA18" s="64"/>
      <c r="AB18" s="22">
        <v>3</v>
      </c>
      <c r="AC18" s="22">
        <v>15800</v>
      </c>
      <c r="AD18" s="25"/>
    </row>
    <row r="19" spans="1:30" ht="30" x14ac:dyDescent="0.25">
      <c r="A19" s="53">
        <v>15</v>
      </c>
      <c r="B19" s="21" t="s">
        <v>296</v>
      </c>
      <c r="C19" s="22">
        <v>5</v>
      </c>
      <c r="D19" s="22">
        <v>53313</v>
      </c>
      <c r="E19" s="61"/>
      <c r="F19" s="62"/>
      <c r="G19" s="62"/>
      <c r="H19" s="62"/>
      <c r="I19" s="22">
        <v>5</v>
      </c>
      <c r="J19" s="22">
        <v>53313</v>
      </c>
      <c r="K19" s="61"/>
      <c r="L19" s="64"/>
      <c r="M19" s="65"/>
      <c r="N19" s="65"/>
      <c r="O19" s="53"/>
      <c r="P19" s="22">
        <v>5</v>
      </c>
      <c r="Q19" s="22">
        <v>53313</v>
      </c>
      <c r="R19" s="65"/>
      <c r="S19" s="65"/>
      <c r="T19" s="61"/>
      <c r="U19" s="61"/>
      <c r="V19" s="22">
        <v>5</v>
      </c>
      <c r="W19" s="22">
        <v>53313</v>
      </c>
      <c r="X19" s="64"/>
      <c r="Y19" s="64"/>
      <c r="Z19" s="64"/>
      <c r="AA19" s="64"/>
      <c r="AB19" s="22">
        <v>5</v>
      </c>
      <c r="AC19" s="22">
        <v>53313</v>
      </c>
      <c r="AD19" s="25"/>
    </row>
    <row r="20" spans="1:30" x14ac:dyDescent="0.25">
      <c r="A20" s="53">
        <v>16</v>
      </c>
      <c r="B20" s="21" t="s">
        <v>297</v>
      </c>
      <c r="C20" s="22">
        <v>14</v>
      </c>
      <c r="D20" s="22">
        <v>20500</v>
      </c>
      <c r="E20" s="61"/>
      <c r="F20" s="62"/>
      <c r="G20" s="62"/>
      <c r="H20" s="62"/>
      <c r="I20" s="22">
        <v>14</v>
      </c>
      <c r="J20" s="22">
        <v>20500</v>
      </c>
      <c r="K20" s="61"/>
      <c r="L20" s="64"/>
      <c r="M20" s="65"/>
      <c r="N20" s="65"/>
      <c r="O20" s="53"/>
      <c r="P20" s="22">
        <v>14</v>
      </c>
      <c r="Q20" s="22">
        <v>20500</v>
      </c>
      <c r="R20" s="65"/>
      <c r="S20" s="65"/>
      <c r="T20" s="65"/>
      <c r="U20" s="65"/>
      <c r="V20" s="22">
        <v>14</v>
      </c>
      <c r="W20" s="22">
        <v>20500</v>
      </c>
      <c r="X20" s="64"/>
      <c r="Y20" s="64"/>
      <c r="Z20" s="64"/>
      <c r="AA20" s="64"/>
      <c r="AB20" s="22">
        <v>14</v>
      </c>
      <c r="AC20" s="22">
        <v>20500</v>
      </c>
      <c r="AD20" s="25"/>
    </row>
    <row r="21" spans="1:30" ht="30" x14ac:dyDescent="0.25">
      <c r="A21" s="53">
        <v>17</v>
      </c>
      <c r="B21" s="21" t="s">
        <v>298</v>
      </c>
      <c r="C21" s="22">
        <v>5</v>
      </c>
      <c r="D21" s="22">
        <v>13216</v>
      </c>
      <c r="E21" s="62"/>
      <c r="F21" s="62"/>
      <c r="G21" s="62"/>
      <c r="H21" s="62"/>
      <c r="I21" s="22">
        <v>5</v>
      </c>
      <c r="J21" s="22">
        <v>13216</v>
      </c>
      <c r="K21" s="62"/>
      <c r="L21" s="64"/>
      <c r="M21" s="65"/>
      <c r="N21" s="65"/>
      <c r="O21" s="53"/>
      <c r="P21" s="22">
        <v>5</v>
      </c>
      <c r="Q21" s="22">
        <v>13216</v>
      </c>
      <c r="R21" s="65"/>
      <c r="S21" s="65"/>
      <c r="T21" s="62"/>
      <c r="U21" s="62"/>
      <c r="V21" s="22">
        <v>5</v>
      </c>
      <c r="W21" s="22">
        <v>13216</v>
      </c>
      <c r="X21" s="64"/>
      <c r="Y21" s="64"/>
      <c r="Z21" s="64"/>
      <c r="AA21" s="64"/>
      <c r="AB21" s="22">
        <v>5</v>
      </c>
      <c r="AC21" s="22">
        <v>13216</v>
      </c>
      <c r="AD21" s="25"/>
    </row>
    <row r="22" spans="1:30" ht="30" x14ac:dyDescent="0.25">
      <c r="A22" s="53">
        <v>18</v>
      </c>
      <c r="B22" s="21" t="s">
        <v>293</v>
      </c>
      <c r="C22" s="22">
        <v>2</v>
      </c>
      <c r="D22" s="22">
        <v>39982</v>
      </c>
      <c r="E22" s="62"/>
      <c r="F22" s="62"/>
      <c r="G22" s="62"/>
      <c r="H22" s="62"/>
      <c r="I22" s="22">
        <v>2</v>
      </c>
      <c r="J22" s="22">
        <v>39982</v>
      </c>
      <c r="K22" s="62"/>
      <c r="L22" s="64"/>
      <c r="M22" s="65"/>
      <c r="N22" s="65"/>
      <c r="O22" s="53"/>
      <c r="P22" s="22">
        <v>2</v>
      </c>
      <c r="Q22" s="22">
        <v>39982</v>
      </c>
      <c r="R22" s="65"/>
      <c r="S22" s="65"/>
      <c r="T22" s="62"/>
      <c r="U22" s="62"/>
      <c r="V22" s="22">
        <v>2</v>
      </c>
      <c r="W22" s="22">
        <v>39982</v>
      </c>
      <c r="X22" s="64"/>
      <c r="Y22" s="64"/>
      <c r="Z22" s="64"/>
      <c r="AA22" s="64"/>
      <c r="AB22" s="22">
        <v>2</v>
      </c>
      <c r="AC22" s="22">
        <v>39982</v>
      </c>
      <c r="AD22" s="25"/>
    </row>
    <row r="23" spans="1:30" x14ac:dyDescent="0.25">
      <c r="A23" s="53">
        <v>19</v>
      </c>
      <c r="B23" s="21" t="s">
        <v>299</v>
      </c>
      <c r="C23" s="22">
        <v>1</v>
      </c>
      <c r="D23" s="22">
        <v>4888</v>
      </c>
      <c r="E23" s="62"/>
      <c r="F23" s="62"/>
      <c r="G23" s="62"/>
      <c r="H23" s="62"/>
      <c r="I23" s="22">
        <v>1</v>
      </c>
      <c r="J23" s="22">
        <v>4888</v>
      </c>
      <c r="K23" s="62"/>
      <c r="L23" s="64"/>
      <c r="M23" s="65"/>
      <c r="N23" s="65"/>
      <c r="O23" s="53"/>
      <c r="P23" s="22">
        <v>1</v>
      </c>
      <c r="Q23" s="22">
        <v>4888</v>
      </c>
      <c r="R23" s="65"/>
      <c r="S23" s="65"/>
      <c r="T23" s="65"/>
      <c r="U23" s="65"/>
      <c r="V23" s="22">
        <v>1</v>
      </c>
      <c r="W23" s="22">
        <v>4888</v>
      </c>
      <c r="X23" s="64"/>
      <c r="Y23" s="64"/>
      <c r="Z23" s="64"/>
      <c r="AA23" s="64"/>
      <c r="AB23" s="22">
        <v>1</v>
      </c>
      <c r="AC23" s="22">
        <v>4888</v>
      </c>
      <c r="AD23" s="25"/>
    </row>
    <row r="24" spans="1:30" ht="30" x14ac:dyDescent="0.25">
      <c r="A24" s="53">
        <v>20</v>
      </c>
      <c r="B24" s="21" t="s">
        <v>300</v>
      </c>
      <c r="C24" s="22">
        <v>3</v>
      </c>
      <c r="D24" s="153">
        <v>33566.400000000001</v>
      </c>
      <c r="E24" s="62"/>
      <c r="F24" s="62"/>
      <c r="G24" s="62"/>
      <c r="H24" s="62"/>
      <c r="I24" s="22">
        <v>3</v>
      </c>
      <c r="J24" s="153">
        <v>33566.400000000001</v>
      </c>
      <c r="K24" s="22"/>
      <c r="L24" s="153"/>
      <c r="M24" s="65"/>
      <c r="N24" s="65"/>
      <c r="O24" s="53"/>
      <c r="P24" s="22">
        <v>3</v>
      </c>
      <c r="Q24" s="153">
        <v>33566.400000000001</v>
      </c>
      <c r="R24" s="65"/>
      <c r="S24" s="65"/>
      <c r="T24" s="65"/>
      <c r="U24" s="65"/>
      <c r="V24" s="22">
        <v>3</v>
      </c>
      <c r="W24" s="153">
        <v>33566.400000000001</v>
      </c>
      <c r="X24" s="64"/>
      <c r="Y24" s="64"/>
      <c r="Z24" s="64"/>
      <c r="AA24" s="64"/>
      <c r="AB24" s="22">
        <v>3</v>
      </c>
      <c r="AC24" s="153">
        <v>33566.400000000001</v>
      </c>
      <c r="AD24" s="25"/>
    </row>
    <row r="25" spans="1:30" x14ac:dyDescent="0.25">
      <c r="A25" s="53">
        <v>21</v>
      </c>
      <c r="B25" s="22" t="s">
        <v>301</v>
      </c>
      <c r="C25" s="22">
        <v>2</v>
      </c>
      <c r="D25" s="22">
        <v>39600</v>
      </c>
      <c r="E25" s="62"/>
      <c r="F25" s="62"/>
      <c r="G25" s="62"/>
      <c r="H25" s="62"/>
      <c r="I25" s="22">
        <v>2</v>
      </c>
      <c r="J25" s="22">
        <v>39600</v>
      </c>
      <c r="K25" s="62"/>
      <c r="L25" s="64"/>
      <c r="M25" s="65"/>
      <c r="N25" s="65"/>
      <c r="O25" s="53"/>
      <c r="P25" s="22">
        <v>2</v>
      </c>
      <c r="Q25" s="22">
        <v>39600</v>
      </c>
      <c r="R25" s="65"/>
      <c r="S25" s="65"/>
      <c r="T25" s="65"/>
      <c r="U25" s="65"/>
      <c r="V25" s="22">
        <v>2</v>
      </c>
      <c r="W25" s="22">
        <v>39600</v>
      </c>
      <c r="X25" s="64"/>
      <c r="Y25" s="64"/>
      <c r="Z25" s="64"/>
      <c r="AA25" s="64"/>
      <c r="AB25" s="22">
        <v>2</v>
      </c>
      <c r="AC25" s="22">
        <v>39600</v>
      </c>
      <c r="AD25" s="25"/>
    </row>
    <row r="26" spans="1:30" x14ac:dyDescent="0.25">
      <c r="A26" s="53">
        <v>22</v>
      </c>
      <c r="B26" s="22" t="s">
        <v>302</v>
      </c>
      <c r="C26" s="22">
        <v>1</v>
      </c>
      <c r="D26" s="22">
        <v>3950</v>
      </c>
      <c r="E26" s="62"/>
      <c r="F26" s="62"/>
      <c r="G26" s="62"/>
      <c r="H26" s="62"/>
      <c r="I26" s="22">
        <v>1</v>
      </c>
      <c r="J26" s="22">
        <v>3950</v>
      </c>
      <c r="K26" s="62"/>
      <c r="L26" s="64"/>
      <c r="M26" s="65"/>
      <c r="N26" s="65"/>
      <c r="O26" s="53"/>
      <c r="P26" s="22">
        <v>1</v>
      </c>
      <c r="Q26" s="22">
        <v>3950</v>
      </c>
      <c r="R26" s="65"/>
      <c r="S26" s="65"/>
      <c r="T26" s="65"/>
      <c r="U26" s="65"/>
      <c r="V26" s="22">
        <v>1</v>
      </c>
      <c r="W26" s="22">
        <v>3950</v>
      </c>
      <c r="X26" s="64"/>
      <c r="Y26" s="64"/>
      <c r="Z26" s="64"/>
      <c r="AA26" s="64"/>
      <c r="AB26" s="22">
        <v>1</v>
      </c>
      <c r="AC26" s="22">
        <v>3950</v>
      </c>
      <c r="AD26" s="25"/>
    </row>
    <row r="27" spans="1:30" x14ac:dyDescent="0.25">
      <c r="A27" s="53">
        <v>23</v>
      </c>
      <c r="B27" s="22" t="s">
        <v>303</v>
      </c>
      <c r="C27" s="22">
        <v>1</v>
      </c>
      <c r="D27" s="22">
        <v>3884</v>
      </c>
      <c r="E27" s="62"/>
      <c r="F27" s="62"/>
      <c r="G27" s="62"/>
      <c r="H27" s="62"/>
      <c r="I27" s="22">
        <v>1</v>
      </c>
      <c r="J27" s="22">
        <v>3884</v>
      </c>
      <c r="K27" s="62"/>
      <c r="L27" s="58"/>
      <c r="M27" s="59"/>
      <c r="N27" s="59"/>
      <c r="O27" s="53"/>
      <c r="P27" s="22">
        <v>1</v>
      </c>
      <c r="Q27" s="22">
        <v>3884</v>
      </c>
      <c r="R27" s="59"/>
      <c r="S27" s="59"/>
      <c r="T27" s="62"/>
      <c r="U27" s="62"/>
      <c r="V27" s="22">
        <v>1</v>
      </c>
      <c r="W27" s="22">
        <v>3884</v>
      </c>
      <c r="X27" s="58"/>
      <c r="Y27" s="58"/>
      <c r="Z27" s="58"/>
      <c r="AA27" s="58"/>
      <c r="AB27" s="22">
        <v>1</v>
      </c>
      <c r="AC27" s="22">
        <v>3884</v>
      </c>
      <c r="AD27" s="25"/>
    </row>
    <row r="28" spans="1:30" x14ac:dyDescent="0.25">
      <c r="A28" s="53">
        <v>24</v>
      </c>
      <c r="B28" s="22" t="s">
        <v>303</v>
      </c>
      <c r="C28" s="22">
        <v>1</v>
      </c>
      <c r="D28" s="22">
        <v>3884</v>
      </c>
      <c r="E28" s="62"/>
      <c r="F28" s="62"/>
      <c r="G28" s="62"/>
      <c r="H28" s="62"/>
      <c r="I28" s="22">
        <v>1</v>
      </c>
      <c r="J28" s="22">
        <v>3884</v>
      </c>
      <c r="K28" s="62"/>
      <c r="L28" s="64"/>
      <c r="M28" s="65"/>
      <c r="N28" s="65"/>
      <c r="O28" s="53"/>
      <c r="P28" s="22">
        <v>1</v>
      </c>
      <c r="Q28" s="22">
        <v>3884</v>
      </c>
      <c r="R28" s="65"/>
      <c r="S28" s="65"/>
      <c r="T28" s="65"/>
      <c r="U28" s="65"/>
      <c r="V28" s="22">
        <v>1</v>
      </c>
      <c r="W28" s="22">
        <v>3884</v>
      </c>
      <c r="X28" s="64"/>
      <c r="Y28" s="64"/>
      <c r="Z28" s="64"/>
      <c r="AA28" s="64"/>
      <c r="AB28" s="22">
        <v>1</v>
      </c>
      <c r="AC28" s="22">
        <v>3884</v>
      </c>
      <c r="AD28" s="25"/>
    </row>
    <row r="29" spans="1:30" x14ac:dyDescent="0.25">
      <c r="A29" s="53">
        <v>25</v>
      </c>
      <c r="B29" s="22" t="s">
        <v>303</v>
      </c>
      <c r="C29" s="22">
        <v>1</v>
      </c>
      <c r="D29" s="22">
        <v>3950</v>
      </c>
      <c r="E29" s="62"/>
      <c r="F29" s="62"/>
      <c r="G29" s="62"/>
      <c r="H29" s="62"/>
      <c r="I29" s="22">
        <v>1</v>
      </c>
      <c r="J29" s="22">
        <v>3950</v>
      </c>
      <c r="K29" s="62"/>
      <c r="L29" s="64"/>
      <c r="M29" s="65"/>
      <c r="N29" s="65"/>
      <c r="O29" s="53"/>
      <c r="P29" s="22">
        <v>1</v>
      </c>
      <c r="Q29" s="22">
        <v>3950</v>
      </c>
      <c r="R29" s="65"/>
      <c r="S29" s="65"/>
      <c r="T29" s="65"/>
      <c r="U29" s="65"/>
      <c r="V29" s="22">
        <v>1</v>
      </c>
      <c r="W29" s="22">
        <v>3950</v>
      </c>
      <c r="X29" s="64"/>
      <c r="Y29" s="64"/>
      <c r="Z29" s="64"/>
      <c r="AA29" s="64"/>
      <c r="AB29" s="22">
        <v>1</v>
      </c>
      <c r="AC29" s="22">
        <v>3950</v>
      </c>
      <c r="AD29" s="25"/>
    </row>
    <row r="30" spans="1:30" x14ac:dyDescent="0.25">
      <c r="A30" s="53">
        <v>26</v>
      </c>
      <c r="B30" s="22" t="s">
        <v>304</v>
      </c>
      <c r="C30" s="154">
        <v>1</v>
      </c>
      <c r="D30" s="22">
        <v>16000</v>
      </c>
      <c r="E30" s="62"/>
      <c r="F30" s="62"/>
      <c r="G30" s="62"/>
      <c r="H30" s="62"/>
      <c r="I30" s="154">
        <v>1</v>
      </c>
      <c r="J30" s="22">
        <v>16000</v>
      </c>
      <c r="K30" s="62"/>
      <c r="L30" s="64"/>
      <c r="M30" s="65"/>
      <c r="N30" s="65"/>
      <c r="O30" s="53"/>
      <c r="P30" s="154">
        <v>1</v>
      </c>
      <c r="Q30" s="22">
        <v>16000</v>
      </c>
      <c r="R30" s="65"/>
      <c r="S30" s="65"/>
      <c r="T30" s="65"/>
      <c r="U30" s="65"/>
      <c r="V30" s="154">
        <v>1</v>
      </c>
      <c r="W30" s="22">
        <v>16000</v>
      </c>
      <c r="X30" s="64"/>
      <c r="Y30" s="64"/>
      <c r="Z30" s="64"/>
      <c r="AA30" s="64"/>
      <c r="AB30" s="154">
        <v>1</v>
      </c>
      <c r="AC30" s="22">
        <v>16000</v>
      </c>
      <c r="AD30" s="25"/>
    </row>
    <row r="31" spans="1:30" x14ac:dyDescent="0.25">
      <c r="A31" s="155">
        <v>27</v>
      </c>
      <c r="B31" s="22" t="s">
        <v>305</v>
      </c>
      <c r="C31" s="156"/>
      <c r="D31" s="157"/>
      <c r="E31" s="157">
        <v>2</v>
      </c>
      <c r="F31" s="157">
        <v>13000</v>
      </c>
      <c r="G31" s="158"/>
      <c r="H31" s="158"/>
      <c r="I31" s="157">
        <v>2</v>
      </c>
      <c r="J31" s="157">
        <v>13000</v>
      </c>
      <c r="K31" s="158"/>
      <c r="L31" s="159"/>
      <c r="M31" s="160"/>
      <c r="N31" s="160"/>
      <c r="O31" s="155"/>
      <c r="P31" s="157">
        <v>2</v>
      </c>
      <c r="Q31" s="157">
        <v>13000</v>
      </c>
      <c r="R31" s="160"/>
      <c r="S31" s="160"/>
      <c r="T31" s="160"/>
      <c r="U31" s="160"/>
      <c r="V31" s="157">
        <v>2</v>
      </c>
      <c r="W31" s="157">
        <v>13000</v>
      </c>
      <c r="X31" s="159"/>
      <c r="Y31" s="159"/>
      <c r="Z31" s="159"/>
      <c r="AA31" s="159"/>
      <c r="AB31" s="157">
        <v>2</v>
      </c>
      <c r="AC31" s="157">
        <v>13000</v>
      </c>
      <c r="AD31" s="25"/>
    </row>
    <row r="32" spans="1:30" x14ac:dyDescent="0.25">
      <c r="A32" s="53">
        <v>28</v>
      </c>
      <c r="B32" s="154" t="s">
        <v>306</v>
      </c>
      <c r="C32" s="157"/>
      <c r="D32" s="157"/>
      <c r="E32" s="157">
        <v>1</v>
      </c>
      <c r="F32" s="157">
        <v>44000</v>
      </c>
      <c r="G32" s="158"/>
      <c r="H32" s="158"/>
      <c r="I32" s="157">
        <v>1</v>
      </c>
      <c r="J32" s="157">
        <v>44000</v>
      </c>
      <c r="K32" s="158"/>
      <c r="L32" s="159"/>
      <c r="M32" s="160"/>
      <c r="N32" s="160"/>
      <c r="O32" s="155"/>
      <c r="P32" s="157">
        <v>1</v>
      </c>
      <c r="Q32" s="157">
        <v>44000</v>
      </c>
      <c r="R32" s="160"/>
      <c r="S32" s="160"/>
      <c r="T32" s="160"/>
      <c r="U32" s="160"/>
      <c r="V32" s="157">
        <v>1</v>
      </c>
      <c r="W32" s="157">
        <v>44000</v>
      </c>
      <c r="X32" s="159"/>
      <c r="Y32" s="159"/>
      <c r="Z32" s="159"/>
      <c r="AA32" s="159"/>
      <c r="AB32" s="157">
        <v>1</v>
      </c>
      <c r="AC32" s="157">
        <v>44000</v>
      </c>
      <c r="AD32" s="25"/>
    </row>
    <row r="33" spans="1:30" x14ac:dyDescent="0.25">
      <c r="A33" s="155"/>
      <c r="B33" s="22"/>
      <c r="C33" s="157"/>
      <c r="D33" s="157"/>
      <c r="E33" s="158"/>
      <c r="F33" s="158"/>
      <c r="G33" s="158"/>
      <c r="H33" s="158"/>
      <c r="I33" s="157"/>
      <c r="J33" s="157"/>
      <c r="K33" s="158"/>
      <c r="L33" s="159"/>
      <c r="M33" s="160"/>
      <c r="N33" s="160"/>
      <c r="O33" s="155"/>
      <c r="P33" s="157"/>
      <c r="Q33" s="157"/>
      <c r="R33" s="160"/>
      <c r="S33" s="160"/>
      <c r="T33" s="160"/>
      <c r="U33" s="160"/>
      <c r="V33" s="157"/>
      <c r="W33" s="157"/>
      <c r="X33" s="159"/>
      <c r="Y33" s="159"/>
      <c r="Z33" s="159"/>
      <c r="AA33" s="159"/>
      <c r="AB33" s="157"/>
      <c r="AC33" s="157"/>
      <c r="AD33" s="25"/>
    </row>
    <row r="34" spans="1:30" x14ac:dyDescent="0.25">
      <c r="A34" s="97"/>
      <c r="B34" s="161" t="s">
        <v>27</v>
      </c>
      <c r="C34" s="97">
        <f>SUM(C5:C30)</f>
        <v>95</v>
      </c>
      <c r="D34" s="97">
        <f>SUM(D5:D30)</f>
        <v>708241.4</v>
      </c>
      <c r="E34" s="97">
        <f>SUM(E31:E33)</f>
        <v>3</v>
      </c>
      <c r="F34" s="97">
        <f>SUM(F31:F33)</f>
        <v>57000</v>
      </c>
      <c r="G34" s="97">
        <f>SUM(G5:G30)</f>
        <v>0</v>
      </c>
      <c r="H34" s="97">
        <f>SUM(H5:H30)</f>
        <v>0</v>
      </c>
      <c r="I34" s="97">
        <f>SUM(I5:I33)</f>
        <v>98</v>
      </c>
      <c r="J34" s="97">
        <f>SUM(J5:J33)</f>
        <v>765241.4</v>
      </c>
      <c r="K34" s="97">
        <f>SUM(K5:K30)</f>
        <v>0</v>
      </c>
      <c r="L34" s="97">
        <f>SUM(L5:L30)</f>
        <v>0</v>
      </c>
      <c r="M34" s="97">
        <f>SUM(M5:M30)</f>
        <v>0</v>
      </c>
      <c r="N34" s="97">
        <f>SUM(N5:N30)</f>
        <v>0</v>
      </c>
      <c r="O34" s="97"/>
      <c r="P34" s="97">
        <f>SUM(P5:P33)</f>
        <v>98</v>
      </c>
      <c r="Q34" s="97">
        <f>SUM(Q5:Q33)</f>
        <v>765241.4</v>
      </c>
      <c r="R34" s="97">
        <f t="shared" ref="R34:AA34" si="0">SUM(R5:R30)</f>
        <v>0</v>
      </c>
      <c r="S34" s="97">
        <f t="shared" si="0"/>
        <v>0</v>
      </c>
      <c r="T34" s="97">
        <f t="shared" si="0"/>
        <v>0</v>
      </c>
      <c r="U34" s="97">
        <f t="shared" si="0"/>
        <v>0</v>
      </c>
      <c r="V34" s="97">
        <f>SUM(V5:V33)</f>
        <v>98</v>
      </c>
      <c r="W34" s="97">
        <f>SUM(W5:W33)</f>
        <v>765241.4</v>
      </c>
      <c r="X34" s="97">
        <f t="shared" si="0"/>
        <v>0</v>
      </c>
      <c r="Y34" s="97">
        <f t="shared" si="0"/>
        <v>0</v>
      </c>
      <c r="Z34" s="97">
        <f t="shared" si="0"/>
        <v>0</v>
      </c>
      <c r="AA34" s="97">
        <f t="shared" si="0"/>
        <v>0</v>
      </c>
      <c r="AB34" s="97">
        <f>SUM(AB5:AB33)</f>
        <v>98</v>
      </c>
      <c r="AC34" s="97">
        <f>SUM(AC5:AC33)</f>
        <v>765241.4</v>
      </c>
      <c r="AD34" s="162"/>
    </row>
    <row r="35" spans="1:30" x14ac:dyDescent="0.25">
      <c r="B35" s="163"/>
    </row>
  </sheetData>
  <mergeCells count="2">
    <mergeCell ref="X2:Y2"/>
    <mergeCell ref="B3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5"/>
  <sheetViews>
    <sheetView topLeftCell="A64" workbookViewId="0">
      <selection activeCell="H79" sqref="H79"/>
    </sheetView>
  </sheetViews>
  <sheetFormatPr defaultRowHeight="15" x14ac:dyDescent="0.25"/>
  <sheetData>
    <row r="1" spans="1:30" x14ac:dyDescent="0.25">
      <c r="A1" s="136" t="s">
        <v>167</v>
      </c>
      <c r="B1" s="137" t="s">
        <v>168</v>
      </c>
      <c r="C1" s="137"/>
      <c r="D1" s="138"/>
      <c r="E1" s="138" t="s">
        <v>169</v>
      </c>
      <c r="F1" s="138" t="s">
        <v>170</v>
      </c>
      <c r="G1" s="138" t="s">
        <v>10</v>
      </c>
      <c r="H1" s="138"/>
      <c r="I1" s="138"/>
      <c r="J1" s="138"/>
      <c r="K1" s="138" t="s">
        <v>169</v>
      </c>
      <c r="L1" s="138" t="s">
        <v>171</v>
      </c>
      <c r="M1" s="138" t="s">
        <v>10</v>
      </c>
      <c r="N1" s="138"/>
      <c r="O1" s="138"/>
      <c r="P1" s="138"/>
      <c r="Q1" s="138" t="s">
        <v>169</v>
      </c>
      <c r="R1" s="138" t="s">
        <v>172</v>
      </c>
      <c r="S1" s="138" t="s">
        <v>10</v>
      </c>
      <c r="T1" s="138"/>
      <c r="U1" s="138"/>
      <c r="V1" s="138"/>
      <c r="W1" s="138" t="s">
        <v>169</v>
      </c>
      <c r="X1" s="138" t="s">
        <v>173</v>
      </c>
      <c r="Y1" s="138" t="s">
        <v>10</v>
      </c>
      <c r="Z1" s="138"/>
      <c r="AA1" s="138"/>
      <c r="AB1" s="138"/>
      <c r="AC1" s="138" t="s">
        <v>174</v>
      </c>
      <c r="AD1" s="138"/>
    </row>
    <row r="2" spans="1:30" x14ac:dyDescent="0.25">
      <c r="A2" s="136" t="s">
        <v>2</v>
      </c>
      <c r="B2" s="138"/>
      <c r="C2" s="138"/>
      <c r="D2" s="138"/>
      <c r="E2" s="138"/>
      <c r="F2" s="138"/>
      <c r="G2" s="138" t="s">
        <v>13</v>
      </c>
      <c r="H2" s="138"/>
      <c r="I2" s="138" t="s">
        <v>14</v>
      </c>
      <c r="J2" s="138"/>
      <c r="K2" s="138"/>
      <c r="L2" s="138"/>
      <c r="M2" s="138" t="s">
        <v>13</v>
      </c>
      <c r="N2" s="138"/>
      <c r="O2" s="138" t="s">
        <v>14</v>
      </c>
      <c r="P2" s="138"/>
      <c r="Q2" s="138"/>
      <c r="R2" s="138"/>
      <c r="S2" s="138" t="s">
        <v>13</v>
      </c>
      <c r="T2" s="138"/>
      <c r="U2" s="138" t="s">
        <v>14</v>
      </c>
      <c r="V2" s="138"/>
      <c r="W2" s="138"/>
      <c r="X2" s="138"/>
      <c r="Y2" s="138" t="s">
        <v>13</v>
      </c>
      <c r="Z2" s="138"/>
      <c r="AA2" s="138" t="s">
        <v>14</v>
      </c>
      <c r="AB2" s="138"/>
      <c r="AC2" s="138"/>
      <c r="AD2" s="138"/>
    </row>
    <row r="3" spans="1:30" x14ac:dyDescent="0.25">
      <c r="A3" s="136"/>
      <c r="B3" s="138"/>
      <c r="C3" s="138"/>
      <c r="D3" s="138"/>
      <c r="E3" s="139"/>
      <c r="F3" s="139"/>
      <c r="G3" s="138"/>
      <c r="H3" s="138"/>
      <c r="I3" s="138"/>
      <c r="J3" s="138"/>
      <c r="K3" s="138" t="s">
        <v>19</v>
      </c>
      <c r="L3" s="138" t="s">
        <v>20</v>
      </c>
      <c r="M3" s="138"/>
      <c r="N3" s="138"/>
      <c r="O3" s="138"/>
      <c r="P3" s="138"/>
      <c r="Q3" s="138" t="s">
        <v>19</v>
      </c>
      <c r="R3" s="138" t="s">
        <v>20</v>
      </c>
      <c r="S3" s="138"/>
      <c r="T3" s="138"/>
      <c r="U3" s="138"/>
      <c r="V3" s="138"/>
      <c r="W3" s="138" t="s">
        <v>19</v>
      </c>
      <c r="X3" s="138" t="s">
        <v>20</v>
      </c>
      <c r="Y3" s="138"/>
      <c r="Z3" s="138"/>
      <c r="AA3" s="138"/>
      <c r="AB3" s="138"/>
      <c r="AC3" s="138" t="s">
        <v>19</v>
      </c>
      <c r="AD3" s="138" t="s">
        <v>20</v>
      </c>
    </row>
    <row r="4" spans="1:30" x14ac:dyDescent="0.25">
      <c r="A4" s="136"/>
      <c r="B4" s="138" t="s">
        <v>4</v>
      </c>
      <c r="C4" s="138"/>
      <c r="D4" s="138"/>
      <c r="E4" s="138" t="s">
        <v>19</v>
      </c>
      <c r="F4" s="138" t="s">
        <v>20</v>
      </c>
      <c r="G4" s="138" t="s">
        <v>175</v>
      </c>
      <c r="H4" s="138" t="s">
        <v>20</v>
      </c>
      <c r="I4" s="138" t="s">
        <v>175</v>
      </c>
      <c r="J4" s="138" t="s">
        <v>20</v>
      </c>
      <c r="K4" s="138"/>
      <c r="L4" s="138"/>
      <c r="M4" s="138" t="s">
        <v>175</v>
      </c>
      <c r="N4" s="138" t="s">
        <v>20</v>
      </c>
      <c r="O4" s="138" t="s">
        <v>175</v>
      </c>
      <c r="P4" s="138" t="s">
        <v>20</v>
      </c>
      <c r="Q4" s="138"/>
      <c r="R4" s="138"/>
      <c r="S4" s="138" t="s">
        <v>175</v>
      </c>
      <c r="T4" s="138" t="s">
        <v>20</v>
      </c>
      <c r="U4" s="138" t="s">
        <v>175</v>
      </c>
      <c r="V4" s="138" t="s">
        <v>20</v>
      </c>
      <c r="W4" s="138"/>
      <c r="X4" s="138"/>
      <c r="Y4" s="138" t="s">
        <v>175</v>
      </c>
      <c r="Z4" s="138" t="s">
        <v>20</v>
      </c>
      <c r="AA4" s="138" t="s">
        <v>175</v>
      </c>
      <c r="AB4" s="138" t="s">
        <v>20</v>
      </c>
      <c r="AC4" s="138"/>
      <c r="AD4" s="138"/>
    </row>
    <row r="5" spans="1:30" x14ac:dyDescent="0.25">
      <c r="A5" s="136"/>
      <c r="B5" s="138" t="s">
        <v>176</v>
      </c>
      <c r="C5" s="138"/>
      <c r="D5" s="138"/>
      <c r="E5" s="138">
        <v>3</v>
      </c>
      <c r="F5" s="138">
        <v>419576</v>
      </c>
      <c r="G5" s="138"/>
      <c r="H5" s="138"/>
      <c r="I5" s="138"/>
      <c r="J5" s="138"/>
      <c r="K5" s="138">
        <v>3</v>
      </c>
      <c r="L5" s="138">
        <v>419576</v>
      </c>
      <c r="M5" s="138"/>
      <c r="N5" s="138"/>
      <c r="O5" s="138"/>
      <c r="P5" s="138"/>
      <c r="Q5" s="138">
        <v>3</v>
      </c>
      <c r="R5" s="138">
        <v>419576</v>
      </c>
      <c r="S5" s="138"/>
      <c r="T5" s="138"/>
      <c r="U5" s="138"/>
      <c r="V5" s="138"/>
      <c r="W5" s="138">
        <v>3</v>
      </c>
      <c r="X5" s="138">
        <v>419576</v>
      </c>
      <c r="Y5" s="138"/>
      <c r="Z5" s="138"/>
      <c r="AA5" s="138"/>
      <c r="AB5" s="138"/>
      <c r="AC5" s="138">
        <v>3</v>
      </c>
      <c r="AD5" s="138">
        <v>419576</v>
      </c>
    </row>
    <row r="6" spans="1:30" x14ac:dyDescent="0.25">
      <c r="A6" s="136"/>
      <c r="B6" s="138" t="s">
        <v>177</v>
      </c>
      <c r="C6" s="138"/>
      <c r="D6" s="138"/>
      <c r="E6" s="138">
        <v>1</v>
      </c>
      <c r="F6" s="138">
        <v>135532</v>
      </c>
      <c r="G6" s="138"/>
      <c r="H6" s="138"/>
      <c r="I6" s="138"/>
      <c r="J6" s="138"/>
      <c r="K6" s="138">
        <v>1</v>
      </c>
      <c r="L6" s="138">
        <v>135532</v>
      </c>
      <c r="M6" s="138"/>
      <c r="N6" s="138"/>
      <c r="O6" s="138"/>
      <c r="P6" s="138"/>
      <c r="Q6" s="138">
        <v>1</v>
      </c>
      <c r="R6" s="138">
        <v>135532</v>
      </c>
      <c r="S6" s="138"/>
      <c r="T6" s="138"/>
      <c r="U6" s="138"/>
      <c r="V6" s="138"/>
      <c r="W6" s="138">
        <v>1</v>
      </c>
      <c r="X6" s="138">
        <v>135532</v>
      </c>
      <c r="Y6" s="138"/>
      <c r="Z6" s="138"/>
      <c r="AA6" s="138"/>
      <c r="AB6" s="138"/>
      <c r="AC6" s="138">
        <v>1</v>
      </c>
      <c r="AD6" s="138">
        <v>135532</v>
      </c>
    </row>
    <row r="7" spans="1:30" x14ac:dyDescent="0.25">
      <c r="A7" s="136" t="s">
        <v>178</v>
      </c>
      <c r="B7" s="138" t="s">
        <v>179</v>
      </c>
      <c r="C7" s="138"/>
      <c r="D7" s="138"/>
      <c r="E7" s="138">
        <v>1</v>
      </c>
      <c r="F7" s="138"/>
      <c r="G7" s="138"/>
      <c r="H7" s="138"/>
      <c r="I7" s="138"/>
      <c r="J7" s="138"/>
      <c r="K7" s="138">
        <v>1</v>
      </c>
      <c r="L7" s="138"/>
      <c r="M7" s="138"/>
      <c r="N7" s="138"/>
      <c r="O7" s="138"/>
      <c r="P7" s="138"/>
      <c r="Q7" s="138">
        <v>1</v>
      </c>
      <c r="R7" s="138"/>
      <c r="S7" s="138"/>
      <c r="T7" s="138"/>
      <c r="U7" s="138"/>
      <c r="V7" s="138"/>
      <c r="W7" s="138">
        <v>1</v>
      </c>
      <c r="X7" s="138"/>
      <c r="Y7" s="138"/>
      <c r="Z7" s="138"/>
      <c r="AA7" s="138"/>
      <c r="AB7" s="138"/>
      <c r="AC7" s="138">
        <v>1</v>
      </c>
      <c r="AD7" s="138"/>
    </row>
    <row r="8" spans="1:30" x14ac:dyDescent="0.25">
      <c r="A8" s="136" t="s">
        <v>180</v>
      </c>
      <c r="B8" s="138" t="s">
        <v>181</v>
      </c>
      <c r="C8" s="138"/>
      <c r="D8" s="138"/>
      <c r="E8" s="138">
        <v>1</v>
      </c>
      <c r="F8" s="138"/>
      <c r="G8" s="138"/>
      <c r="H8" s="138"/>
      <c r="I8" s="138"/>
      <c r="J8" s="138"/>
      <c r="K8" s="138">
        <v>1</v>
      </c>
      <c r="L8" s="138"/>
      <c r="M8" s="138"/>
      <c r="N8" s="138"/>
      <c r="O8" s="138"/>
      <c r="P8" s="138"/>
      <c r="Q8" s="138">
        <v>1</v>
      </c>
      <c r="R8" s="138"/>
      <c r="S8" s="138"/>
      <c r="T8" s="138"/>
      <c r="U8" s="138"/>
      <c r="V8" s="138"/>
      <c r="W8" s="138">
        <v>1</v>
      </c>
      <c r="X8" s="138"/>
      <c r="Y8" s="138"/>
      <c r="Z8" s="138"/>
      <c r="AA8" s="138"/>
      <c r="AB8" s="138"/>
      <c r="AC8" s="138">
        <v>1</v>
      </c>
      <c r="AD8" s="138"/>
    </row>
    <row r="9" spans="1:30" x14ac:dyDescent="0.25">
      <c r="A9" s="136" t="s">
        <v>182</v>
      </c>
      <c r="B9" s="138" t="s">
        <v>183</v>
      </c>
      <c r="C9" s="138"/>
      <c r="D9" s="138"/>
      <c r="E9" s="138">
        <v>1</v>
      </c>
      <c r="F9" s="138"/>
      <c r="G9" s="138"/>
      <c r="H9" s="138"/>
      <c r="I9" s="138"/>
      <c r="J9" s="138"/>
      <c r="K9" s="138">
        <v>1</v>
      </c>
      <c r="L9" s="138"/>
      <c r="M9" s="138"/>
      <c r="N9" s="138"/>
      <c r="O9" s="138"/>
      <c r="P9" s="138"/>
      <c r="Q9" s="138">
        <v>1</v>
      </c>
      <c r="R9" s="138"/>
      <c r="S9" s="138"/>
      <c r="T9" s="138"/>
      <c r="U9" s="138"/>
      <c r="V9" s="138"/>
      <c r="W9" s="138">
        <v>1</v>
      </c>
      <c r="X9" s="138"/>
      <c r="Y9" s="138"/>
      <c r="Z9" s="138"/>
      <c r="AA9" s="138"/>
      <c r="AB9" s="138"/>
      <c r="AC9" s="138">
        <v>1</v>
      </c>
      <c r="AD9" s="138"/>
    </row>
    <row r="10" spans="1:30" x14ac:dyDescent="0.25">
      <c r="A10" s="136" t="s">
        <v>184</v>
      </c>
      <c r="B10" s="138" t="s">
        <v>185</v>
      </c>
      <c r="C10" s="138"/>
      <c r="D10" s="138"/>
      <c r="E10" s="138">
        <v>1</v>
      </c>
      <c r="F10" s="138"/>
      <c r="G10" s="138"/>
      <c r="H10" s="138"/>
      <c r="I10" s="138"/>
      <c r="J10" s="138"/>
      <c r="K10" s="138">
        <v>1</v>
      </c>
      <c r="L10" s="138"/>
      <c r="M10" s="138"/>
      <c r="N10" s="138"/>
      <c r="O10" s="138"/>
      <c r="P10" s="138"/>
      <c r="Q10" s="138">
        <v>1</v>
      </c>
      <c r="R10" s="138"/>
      <c r="S10" s="138"/>
      <c r="T10" s="138"/>
      <c r="U10" s="138"/>
      <c r="V10" s="138"/>
      <c r="W10" s="138">
        <v>1</v>
      </c>
      <c r="X10" s="138"/>
      <c r="Y10" s="138"/>
      <c r="Z10" s="138"/>
      <c r="AA10" s="138"/>
      <c r="AB10" s="138"/>
      <c r="AC10" s="138">
        <v>1</v>
      </c>
      <c r="AD10" s="138"/>
    </row>
    <row r="11" spans="1:30" x14ac:dyDescent="0.25">
      <c r="A11" s="136">
        <v>555637</v>
      </c>
      <c r="B11" s="138" t="s">
        <v>186</v>
      </c>
      <c r="C11" s="138"/>
      <c r="D11" s="138"/>
      <c r="E11" s="138">
        <v>1</v>
      </c>
      <c r="F11" s="138"/>
      <c r="G11" s="138"/>
      <c r="H11" s="138"/>
      <c r="I11" s="138"/>
      <c r="J11" s="138"/>
      <c r="K11" s="138">
        <v>1</v>
      </c>
      <c r="L11" s="138"/>
      <c r="M11" s="138"/>
      <c r="N11" s="138"/>
      <c r="O11" s="138"/>
      <c r="P11" s="138"/>
      <c r="Q11" s="138">
        <v>1</v>
      </c>
      <c r="R11" s="138"/>
      <c r="S11" s="138"/>
      <c r="T11" s="138"/>
      <c r="U11" s="138"/>
      <c r="V11" s="138"/>
      <c r="W11" s="138">
        <v>1</v>
      </c>
      <c r="X11" s="138"/>
      <c r="Y11" s="138"/>
      <c r="Z11" s="138"/>
      <c r="AA11" s="138"/>
      <c r="AB11" s="138"/>
      <c r="AC11" s="138">
        <v>1</v>
      </c>
      <c r="AD11" s="138"/>
    </row>
    <row r="12" spans="1:30" x14ac:dyDescent="0.25">
      <c r="A12" s="136">
        <v>10215707</v>
      </c>
      <c r="B12" s="138" t="s">
        <v>187</v>
      </c>
      <c r="C12" s="138"/>
      <c r="D12" s="138"/>
      <c r="E12" s="138">
        <v>1</v>
      </c>
      <c r="F12" s="138"/>
      <c r="G12" s="138"/>
      <c r="H12" s="138"/>
      <c r="I12" s="138"/>
      <c r="J12" s="138"/>
      <c r="K12" s="138">
        <v>1</v>
      </c>
      <c r="L12" s="138"/>
      <c r="M12" s="138"/>
      <c r="N12" s="138"/>
      <c r="O12" s="138"/>
      <c r="P12" s="138"/>
      <c r="Q12" s="138">
        <v>1</v>
      </c>
      <c r="R12" s="138"/>
      <c r="S12" s="138"/>
      <c r="T12" s="138"/>
      <c r="U12" s="138"/>
      <c r="V12" s="138"/>
      <c r="W12" s="138">
        <v>1</v>
      </c>
      <c r="X12" s="138"/>
      <c r="Y12" s="138"/>
      <c r="Z12" s="138"/>
      <c r="AA12" s="138"/>
      <c r="AB12" s="138"/>
      <c r="AC12" s="138">
        <v>1</v>
      </c>
      <c r="AD12" s="138"/>
    </row>
    <row r="13" spans="1:30" x14ac:dyDescent="0.25">
      <c r="A13" s="136"/>
      <c r="B13" s="138" t="s">
        <v>188</v>
      </c>
      <c r="C13" s="138"/>
      <c r="D13" s="138"/>
      <c r="E13" s="138">
        <v>1</v>
      </c>
      <c r="F13" s="138">
        <v>115640</v>
      </c>
      <c r="G13" s="138"/>
      <c r="H13" s="138"/>
      <c r="I13" s="138"/>
      <c r="J13" s="138"/>
      <c r="K13" s="138">
        <v>1</v>
      </c>
      <c r="L13" s="138">
        <v>115640</v>
      </c>
      <c r="M13" s="138"/>
      <c r="N13" s="138"/>
      <c r="O13" s="138"/>
      <c r="P13" s="138"/>
      <c r="Q13" s="138">
        <v>1</v>
      </c>
      <c r="R13" s="138">
        <v>115640</v>
      </c>
      <c r="S13" s="138"/>
      <c r="T13" s="138"/>
      <c r="U13" s="138"/>
      <c r="V13" s="138"/>
      <c r="W13" s="138">
        <v>1</v>
      </c>
      <c r="X13" s="138">
        <v>115640</v>
      </c>
      <c r="Y13" s="138"/>
      <c r="Z13" s="138"/>
      <c r="AA13" s="138"/>
      <c r="AB13" s="138"/>
      <c r="AC13" s="138">
        <v>1</v>
      </c>
      <c r="AD13" s="138">
        <v>115640</v>
      </c>
    </row>
    <row r="14" spans="1:30" x14ac:dyDescent="0.25">
      <c r="A14" s="136" t="s">
        <v>189</v>
      </c>
      <c r="B14" s="138" t="s">
        <v>179</v>
      </c>
      <c r="C14" s="138"/>
      <c r="D14" s="138"/>
      <c r="E14" s="138">
        <v>1</v>
      </c>
      <c r="F14" s="138"/>
      <c r="G14" s="138"/>
      <c r="H14" s="138"/>
      <c r="I14" s="138"/>
      <c r="J14" s="138"/>
      <c r="K14" s="138">
        <v>1</v>
      </c>
      <c r="L14" s="138"/>
      <c r="M14" s="138"/>
      <c r="N14" s="138"/>
      <c r="O14" s="138"/>
      <c r="P14" s="138"/>
      <c r="Q14" s="138">
        <v>1</v>
      </c>
      <c r="R14" s="138"/>
      <c r="S14" s="138"/>
      <c r="T14" s="138"/>
      <c r="U14" s="138"/>
      <c r="V14" s="138"/>
      <c r="W14" s="138">
        <v>1</v>
      </c>
      <c r="X14" s="138"/>
      <c r="Y14" s="138"/>
      <c r="Z14" s="138"/>
      <c r="AA14" s="138"/>
      <c r="AB14" s="138"/>
      <c r="AC14" s="138">
        <v>1</v>
      </c>
      <c r="AD14" s="138"/>
    </row>
    <row r="15" spans="1:30" x14ac:dyDescent="0.25">
      <c r="A15" s="136" t="s">
        <v>190</v>
      </c>
      <c r="B15" s="138" t="s">
        <v>181</v>
      </c>
      <c r="C15" s="138"/>
      <c r="D15" s="138"/>
      <c r="E15" s="138">
        <v>1</v>
      </c>
      <c r="F15" s="138"/>
      <c r="G15" s="138"/>
      <c r="H15" s="138"/>
      <c r="I15" s="138"/>
      <c r="J15" s="138"/>
      <c r="K15" s="138">
        <v>1</v>
      </c>
      <c r="L15" s="138"/>
      <c r="M15" s="138"/>
      <c r="N15" s="138"/>
      <c r="O15" s="138"/>
      <c r="P15" s="138"/>
      <c r="Q15" s="138">
        <v>1</v>
      </c>
      <c r="R15" s="138"/>
      <c r="S15" s="138"/>
      <c r="T15" s="138"/>
      <c r="U15" s="138"/>
      <c r="V15" s="138"/>
      <c r="W15" s="138">
        <v>1</v>
      </c>
      <c r="X15" s="138"/>
      <c r="Y15" s="138"/>
      <c r="Z15" s="138"/>
      <c r="AA15" s="138"/>
      <c r="AB15" s="138"/>
      <c r="AC15" s="138">
        <v>1</v>
      </c>
      <c r="AD15" s="138"/>
    </row>
    <row r="16" spans="1:30" x14ac:dyDescent="0.25">
      <c r="A16" s="136" t="s">
        <v>191</v>
      </c>
      <c r="B16" s="138" t="s">
        <v>192</v>
      </c>
      <c r="C16" s="138"/>
      <c r="D16" s="138"/>
      <c r="E16" s="138">
        <v>1</v>
      </c>
      <c r="F16" s="138"/>
      <c r="G16" s="138"/>
      <c r="H16" s="138"/>
      <c r="I16" s="138"/>
      <c r="J16" s="138"/>
      <c r="K16" s="138">
        <v>1</v>
      </c>
      <c r="L16" s="138"/>
      <c r="M16" s="138"/>
      <c r="N16" s="138"/>
      <c r="O16" s="138"/>
      <c r="P16" s="138"/>
      <c r="Q16" s="138">
        <v>1</v>
      </c>
      <c r="R16" s="138"/>
      <c r="S16" s="138"/>
      <c r="T16" s="138"/>
      <c r="U16" s="138"/>
      <c r="V16" s="138"/>
      <c r="W16" s="138">
        <v>1</v>
      </c>
      <c r="X16" s="138"/>
      <c r="Y16" s="138"/>
      <c r="Z16" s="138"/>
      <c r="AA16" s="138"/>
      <c r="AB16" s="138"/>
      <c r="AC16" s="138">
        <v>1</v>
      </c>
      <c r="AD16" s="138"/>
    </row>
    <row r="17" spans="1:30" x14ac:dyDescent="0.25">
      <c r="A17" s="136" t="s">
        <v>193</v>
      </c>
      <c r="B17" s="138" t="s">
        <v>194</v>
      </c>
      <c r="C17" s="138"/>
      <c r="D17" s="138"/>
      <c r="E17" s="138">
        <v>1</v>
      </c>
      <c r="F17" s="138">
        <v>43050</v>
      </c>
      <c r="G17" s="138"/>
      <c r="H17" s="138"/>
      <c r="I17" s="138"/>
      <c r="J17" s="138"/>
      <c r="K17" s="138">
        <v>1</v>
      </c>
      <c r="L17" s="138">
        <v>43050</v>
      </c>
      <c r="M17" s="138"/>
      <c r="N17" s="138" t="s">
        <v>195</v>
      </c>
      <c r="O17" s="138"/>
      <c r="P17" s="138"/>
      <c r="Q17" s="138">
        <v>1</v>
      </c>
      <c r="R17" s="138">
        <v>43050</v>
      </c>
      <c r="S17" s="138"/>
      <c r="T17" s="138"/>
      <c r="U17" s="138"/>
      <c r="V17" s="138"/>
      <c r="W17" s="138">
        <v>1</v>
      </c>
      <c r="X17" s="138">
        <v>43050</v>
      </c>
      <c r="Y17" s="138"/>
      <c r="Z17" s="138"/>
      <c r="AA17" s="138"/>
      <c r="AB17" s="138"/>
      <c r="AC17" s="138">
        <v>1</v>
      </c>
      <c r="AD17" s="138">
        <v>43050</v>
      </c>
    </row>
    <row r="18" spans="1:30" x14ac:dyDescent="0.25">
      <c r="A18" s="136">
        <v>10215707</v>
      </c>
      <c r="B18" s="138" t="s">
        <v>196</v>
      </c>
      <c r="C18" s="138"/>
      <c r="D18" s="138"/>
      <c r="E18" s="138">
        <v>1</v>
      </c>
      <c r="F18" s="138"/>
      <c r="G18" s="138"/>
      <c r="H18" s="138"/>
      <c r="I18" s="138"/>
      <c r="J18" s="138"/>
      <c r="K18" s="138">
        <v>1</v>
      </c>
      <c r="L18" s="138"/>
      <c r="M18" s="138"/>
      <c r="N18" s="138"/>
      <c r="O18" s="138"/>
      <c r="P18" s="138"/>
      <c r="Q18" s="138">
        <v>1</v>
      </c>
      <c r="R18" s="138"/>
      <c r="S18" s="138"/>
      <c r="T18" s="138"/>
      <c r="U18" s="138"/>
      <c r="V18" s="138"/>
      <c r="W18" s="138">
        <v>1</v>
      </c>
      <c r="X18" s="138"/>
      <c r="Y18" s="138"/>
      <c r="Z18" s="138"/>
      <c r="AA18" s="138"/>
      <c r="AB18" s="138"/>
      <c r="AC18" s="138">
        <v>1</v>
      </c>
      <c r="AD18" s="138"/>
    </row>
    <row r="19" spans="1:30" x14ac:dyDescent="0.25">
      <c r="A19" s="136" t="s">
        <v>189</v>
      </c>
      <c r="B19" s="138" t="s">
        <v>186</v>
      </c>
      <c r="C19" s="138"/>
      <c r="D19" s="138"/>
      <c r="E19" s="138">
        <v>1</v>
      </c>
      <c r="F19" s="138"/>
      <c r="G19" s="138"/>
      <c r="H19" s="138"/>
      <c r="I19" s="138"/>
      <c r="J19" s="138"/>
      <c r="K19" s="138">
        <v>1</v>
      </c>
      <c r="L19" s="138"/>
      <c r="M19" s="138"/>
      <c r="N19" s="138"/>
      <c r="O19" s="138"/>
      <c r="P19" s="138"/>
      <c r="Q19" s="138">
        <v>1</v>
      </c>
      <c r="R19" s="138"/>
      <c r="S19" s="138"/>
      <c r="T19" s="138"/>
      <c r="U19" s="138"/>
      <c r="V19" s="138"/>
      <c r="W19" s="138">
        <v>1</v>
      </c>
      <c r="X19" s="138"/>
      <c r="Y19" s="138"/>
      <c r="Z19" s="138"/>
      <c r="AA19" s="138"/>
      <c r="AB19" s="138"/>
      <c r="AC19" s="138">
        <v>1</v>
      </c>
      <c r="AD19" s="138"/>
    </row>
    <row r="20" spans="1:30" x14ac:dyDescent="0.25">
      <c r="A20" s="136" t="s">
        <v>197</v>
      </c>
      <c r="B20" s="138" t="s">
        <v>198</v>
      </c>
      <c r="C20" s="138"/>
      <c r="D20" s="138"/>
      <c r="E20" s="138">
        <v>1</v>
      </c>
      <c r="F20" s="138"/>
      <c r="G20" s="138"/>
      <c r="H20" s="138"/>
      <c r="I20" s="138"/>
      <c r="J20" s="138"/>
      <c r="K20" s="138">
        <v>1</v>
      </c>
      <c r="L20" s="138"/>
      <c r="M20" s="138"/>
      <c r="N20" s="138"/>
      <c r="O20" s="138"/>
      <c r="P20" s="138"/>
      <c r="Q20" s="138">
        <v>1</v>
      </c>
      <c r="R20" s="138"/>
      <c r="S20" s="138"/>
      <c r="T20" s="138"/>
      <c r="U20" s="138"/>
      <c r="V20" s="138"/>
      <c r="W20" s="138">
        <v>1</v>
      </c>
      <c r="X20" s="138"/>
      <c r="Y20" s="138"/>
      <c r="Z20" s="138"/>
      <c r="AA20" s="138"/>
      <c r="AB20" s="138"/>
      <c r="AC20" s="138">
        <v>1</v>
      </c>
      <c r="AD20" s="138"/>
    </row>
    <row r="21" spans="1:30" x14ac:dyDescent="0.25">
      <c r="A21" s="136" t="s">
        <v>199</v>
      </c>
      <c r="B21" s="138" t="s">
        <v>200</v>
      </c>
      <c r="C21" s="138"/>
      <c r="D21" s="138"/>
      <c r="E21" s="138">
        <v>1</v>
      </c>
      <c r="F21" s="138"/>
      <c r="G21" s="138"/>
      <c r="H21" s="138"/>
      <c r="I21" s="138"/>
      <c r="J21" s="138"/>
      <c r="K21" s="138">
        <v>1</v>
      </c>
      <c r="L21" s="138"/>
      <c r="M21" s="138"/>
      <c r="N21" s="138"/>
      <c r="O21" s="138"/>
      <c r="P21" s="138"/>
      <c r="Q21" s="138">
        <v>1</v>
      </c>
      <c r="R21" s="138"/>
      <c r="S21" s="138"/>
      <c r="T21" s="138"/>
      <c r="U21" s="138"/>
      <c r="V21" s="138"/>
      <c r="W21" s="138">
        <v>1</v>
      </c>
      <c r="X21" s="138"/>
      <c r="Y21" s="138"/>
      <c r="Z21" s="138"/>
      <c r="AA21" s="138"/>
      <c r="AB21" s="138"/>
      <c r="AC21" s="138">
        <v>1</v>
      </c>
      <c r="AD21" s="138"/>
    </row>
    <row r="22" spans="1:30" x14ac:dyDescent="0.25">
      <c r="A22" s="136"/>
      <c r="B22" s="138" t="s">
        <v>201</v>
      </c>
      <c r="C22" s="138"/>
      <c r="D22" s="138"/>
      <c r="E22" s="138">
        <v>1</v>
      </c>
      <c r="F22" s="138"/>
      <c r="G22" s="138"/>
      <c r="H22" s="138"/>
      <c r="I22" s="138"/>
      <c r="J22" s="138"/>
      <c r="K22" s="138">
        <v>1</v>
      </c>
      <c r="L22" s="138"/>
      <c r="M22" s="138"/>
      <c r="N22" s="138"/>
      <c r="O22" s="138"/>
      <c r="P22" s="138"/>
      <c r="Q22" s="138">
        <v>1</v>
      </c>
      <c r="R22" s="138"/>
      <c r="S22" s="138"/>
      <c r="T22" s="138"/>
      <c r="U22" s="138"/>
      <c r="V22" s="138"/>
      <c r="W22" s="138">
        <v>1</v>
      </c>
      <c r="X22" s="138"/>
      <c r="Y22" s="138"/>
      <c r="Z22" s="138"/>
      <c r="AA22" s="138"/>
      <c r="AB22" s="138"/>
      <c r="AC22" s="138">
        <v>1</v>
      </c>
      <c r="AD22" s="138"/>
    </row>
    <row r="23" spans="1:30" x14ac:dyDescent="0.25">
      <c r="A23" s="136"/>
      <c r="B23" s="138" t="s">
        <v>202</v>
      </c>
      <c r="C23" s="138"/>
      <c r="D23" s="138"/>
      <c r="E23" s="138">
        <v>1</v>
      </c>
      <c r="F23" s="138">
        <v>95100</v>
      </c>
      <c r="G23" s="138"/>
      <c r="H23" s="138"/>
      <c r="I23" s="138"/>
      <c r="J23" s="138"/>
      <c r="K23" s="138">
        <v>1</v>
      </c>
      <c r="L23" s="138">
        <v>95100</v>
      </c>
      <c r="M23" s="138"/>
      <c r="N23" s="138"/>
      <c r="O23" s="138"/>
      <c r="P23" s="138"/>
      <c r="Q23" s="138">
        <v>1</v>
      </c>
      <c r="R23" s="138">
        <v>95100</v>
      </c>
      <c r="S23" s="138"/>
      <c r="T23" s="138"/>
      <c r="U23" s="138"/>
      <c r="V23" s="138"/>
      <c r="W23" s="138">
        <v>1</v>
      </c>
      <c r="X23" s="138">
        <v>95100</v>
      </c>
      <c r="Y23" s="138"/>
      <c r="Z23" s="138"/>
      <c r="AA23" s="138"/>
      <c r="AB23" s="138"/>
      <c r="AC23" s="138">
        <v>1</v>
      </c>
      <c r="AD23" s="138">
        <v>95100</v>
      </c>
    </row>
    <row r="24" spans="1:30" x14ac:dyDescent="0.25">
      <c r="A24" s="136" t="s">
        <v>203</v>
      </c>
      <c r="B24" s="138" t="s">
        <v>179</v>
      </c>
      <c r="C24" s="138"/>
      <c r="D24" s="138"/>
      <c r="E24" s="138">
        <v>1</v>
      </c>
      <c r="F24" s="138"/>
      <c r="G24" s="138"/>
      <c r="H24" s="138"/>
      <c r="I24" s="138"/>
      <c r="J24" s="138"/>
      <c r="K24" s="138">
        <v>1</v>
      </c>
      <c r="L24" s="138"/>
      <c r="M24" s="138"/>
      <c r="N24" s="138"/>
      <c r="O24" s="138"/>
      <c r="P24" s="138"/>
      <c r="Q24" s="138">
        <v>1</v>
      </c>
      <c r="R24" s="138"/>
      <c r="S24" s="138"/>
      <c r="T24" s="138"/>
      <c r="U24" s="138"/>
      <c r="V24" s="138"/>
      <c r="W24" s="138">
        <v>1</v>
      </c>
      <c r="X24" s="138"/>
      <c r="Y24" s="138"/>
      <c r="Z24" s="138"/>
      <c r="AA24" s="138"/>
      <c r="AB24" s="138"/>
      <c r="AC24" s="138">
        <v>1</v>
      </c>
      <c r="AD24" s="138"/>
    </row>
    <row r="25" spans="1:30" x14ac:dyDescent="0.25">
      <c r="A25" s="136" t="s">
        <v>204</v>
      </c>
      <c r="B25" s="138" t="s">
        <v>181</v>
      </c>
      <c r="C25" s="138"/>
      <c r="D25" s="138"/>
      <c r="E25" s="138">
        <v>1</v>
      </c>
      <c r="F25" s="138"/>
      <c r="G25" s="138"/>
      <c r="H25" s="138"/>
      <c r="I25" s="138"/>
      <c r="J25" s="138"/>
      <c r="K25" s="138">
        <v>1</v>
      </c>
      <c r="L25" s="138"/>
      <c r="M25" s="138"/>
      <c r="N25" s="138"/>
      <c r="O25" s="138"/>
      <c r="P25" s="138"/>
      <c r="Q25" s="138">
        <v>1</v>
      </c>
      <c r="R25" s="138"/>
      <c r="S25" s="138"/>
      <c r="T25" s="138"/>
      <c r="U25" s="138"/>
      <c r="V25" s="138"/>
      <c r="W25" s="138">
        <v>1</v>
      </c>
      <c r="X25" s="138"/>
      <c r="Y25" s="138"/>
      <c r="Z25" s="138"/>
      <c r="AA25" s="138"/>
      <c r="AB25" s="138"/>
      <c r="AC25" s="138">
        <v>1</v>
      </c>
      <c r="AD25" s="138"/>
    </row>
    <row r="26" spans="1:30" x14ac:dyDescent="0.25">
      <c r="A26" s="136" t="s">
        <v>205</v>
      </c>
      <c r="B26" s="138" t="s">
        <v>183</v>
      </c>
      <c r="C26" s="138"/>
      <c r="D26" s="138"/>
      <c r="E26" s="138">
        <v>1</v>
      </c>
      <c r="F26" s="138"/>
      <c r="G26" s="138"/>
      <c r="H26" s="138"/>
      <c r="I26" s="138"/>
      <c r="J26" s="138"/>
      <c r="K26" s="138">
        <v>1</v>
      </c>
      <c r="L26" s="138"/>
      <c r="M26" s="138"/>
      <c r="N26" s="138"/>
      <c r="O26" s="138"/>
      <c r="P26" s="138"/>
      <c r="Q26" s="138">
        <v>1</v>
      </c>
      <c r="R26" s="138"/>
      <c r="S26" s="138"/>
      <c r="T26" s="138"/>
      <c r="U26" s="138"/>
      <c r="V26" s="138"/>
      <c r="W26" s="138">
        <v>1</v>
      </c>
      <c r="X26" s="138"/>
      <c r="Y26" s="138"/>
      <c r="Z26" s="138"/>
      <c r="AA26" s="138"/>
      <c r="AB26" s="138"/>
      <c r="AC26" s="138">
        <v>1</v>
      </c>
      <c r="AD26" s="138"/>
    </row>
    <row r="27" spans="1:30" x14ac:dyDescent="0.25">
      <c r="A27" s="136"/>
      <c r="B27" s="138" t="s">
        <v>198</v>
      </c>
      <c r="C27" s="138"/>
      <c r="D27" s="138"/>
      <c r="E27" s="138">
        <v>1</v>
      </c>
      <c r="F27" s="138"/>
      <c r="G27" s="138"/>
      <c r="H27" s="138"/>
      <c r="I27" s="138"/>
      <c r="J27" s="138"/>
      <c r="K27" s="138">
        <v>1</v>
      </c>
      <c r="L27" s="138"/>
      <c r="M27" s="138"/>
      <c r="N27" s="138"/>
      <c r="O27" s="138"/>
      <c r="P27" s="138"/>
      <c r="Q27" s="138">
        <v>1</v>
      </c>
      <c r="R27" s="138"/>
      <c r="S27" s="138"/>
      <c r="T27" s="138"/>
      <c r="U27" s="138"/>
      <c r="V27" s="138"/>
      <c r="W27" s="138">
        <v>1</v>
      </c>
      <c r="X27" s="138"/>
      <c r="Y27" s="138"/>
      <c r="Z27" s="138"/>
      <c r="AA27" s="138"/>
      <c r="AB27" s="138"/>
      <c r="AC27" s="138">
        <v>1</v>
      </c>
      <c r="AD27" s="138"/>
    </row>
    <row r="28" spans="1:30" x14ac:dyDescent="0.25">
      <c r="A28" s="136"/>
      <c r="B28" s="138" t="s">
        <v>206</v>
      </c>
      <c r="C28" s="138"/>
      <c r="D28" s="138"/>
      <c r="E28" s="138">
        <v>1</v>
      </c>
      <c r="F28" s="138">
        <v>127000</v>
      </c>
      <c r="G28" s="138"/>
      <c r="H28" s="138"/>
      <c r="I28" s="138"/>
      <c r="J28" s="138"/>
      <c r="K28" s="138">
        <v>1</v>
      </c>
      <c r="L28" s="138">
        <v>127000</v>
      </c>
      <c r="M28" s="138"/>
      <c r="N28" s="138"/>
      <c r="O28" s="138"/>
      <c r="P28" s="138"/>
      <c r="Q28" s="138">
        <v>1</v>
      </c>
      <c r="R28" s="138">
        <v>127000</v>
      </c>
      <c r="S28" s="138"/>
      <c r="T28" s="138"/>
      <c r="U28" s="138"/>
      <c r="V28" s="138"/>
      <c r="W28" s="138">
        <v>1</v>
      </c>
      <c r="X28" s="138">
        <v>127000</v>
      </c>
      <c r="Y28" s="138"/>
      <c r="Z28" s="138"/>
      <c r="AA28" s="138"/>
      <c r="AB28" s="138"/>
      <c r="AC28" s="138">
        <v>1</v>
      </c>
      <c r="AD28" s="138">
        <v>127000</v>
      </c>
    </row>
    <row r="29" spans="1:30" x14ac:dyDescent="0.25">
      <c r="A29" s="136" t="s">
        <v>207</v>
      </c>
      <c r="B29" s="138" t="s">
        <v>208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</row>
    <row r="30" spans="1:30" x14ac:dyDescent="0.25">
      <c r="A30" s="136" t="s">
        <v>209</v>
      </c>
      <c r="B30" s="138" t="s">
        <v>210</v>
      </c>
      <c r="C30" s="138"/>
      <c r="D30" s="138"/>
      <c r="E30" s="138">
        <v>1</v>
      </c>
      <c r="F30" s="138"/>
      <c r="G30" s="138"/>
      <c r="H30" s="138"/>
      <c r="I30" s="138"/>
      <c r="J30" s="138"/>
      <c r="K30" s="138">
        <v>1</v>
      </c>
      <c r="L30" s="138"/>
      <c r="M30" s="138"/>
      <c r="N30" s="138"/>
      <c r="O30" s="138"/>
      <c r="P30" s="138"/>
      <c r="Q30" s="138">
        <v>1</v>
      </c>
      <c r="R30" s="138"/>
      <c r="S30" s="138"/>
      <c r="T30" s="138"/>
      <c r="U30" s="138"/>
      <c r="V30" s="138"/>
      <c r="W30" s="138">
        <v>1</v>
      </c>
      <c r="X30" s="138"/>
      <c r="Y30" s="138"/>
      <c r="Z30" s="138"/>
      <c r="AA30" s="138"/>
      <c r="AB30" s="138"/>
      <c r="AC30" s="138">
        <v>1</v>
      </c>
      <c r="AD30" s="138"/>
    </row>
    <row r="31" spans="1:30" x14ac:dyDescent="0.25">
      <c r="A31" s="136" t="s">
        <v>207</v>
      </c>
      <c r="B31" s="138" t="s">
        <v>211</v>
      </c>
      <c r="C31" s="138"/>
      <c r="D31" s="138"/>
      <c r="E31" s="138">
        <v>1</v>
      </c>
      <c r="F31" s="138"/>
      <c r="G31" s="138"/>
      <c r="H31" s="138"/>
      <c r="I31" s="138"/>
      <c r="J31" s="138"/>
      <c r="K31" s="138">
        <v>1</v>
      </c>
      <c r="L31" s="138"/>
      <c r="M31" s="138"/>
      <c r="N31" s="138"/>
      <c r="O31" s="138"/>
      <c r="P31" s="138"/>
      <c r="Q31" s="138">
        <v>1</v>
      </c>
      <c r="R31" s="138"/>
      <c r="S31" s="138"/>
      <c r="T31" s="138"/>
      <c r="U31" s="138"/>
      <c r="V31" s="138"/>
      <c r="W31" s="138">
        <v>1</v>
      </c>
      <c r="X31" s="138"/>
      <c r="Y31" s="138"/>
      <c r="Z31" s="138"/>
      <c r="AA31" s="138"/>
      <c r="AB31" s="138"/>
      <c r="AC31" s="138">
        <v>1</v>
      </c>
      <c r="AD31" s="138"/>
    </row>
    <row r="32" spans="1:30" x14ac:dyDescent="0.25">
      <c r="A32" s="136" t="s">
        <v>212</v>
      </c>
      <c r="B32" s="138" t="s">
        <v>213</v>
      </c>
      <c r="C32" s="138"/>
      <c r="D32" s="138"/>
      <c r="E32" s="138">
        <v>1</v>
      </c>
      <c r="F32" s="138"/>
      <c r="G32" s="138"/>
      <c r="H32" s="138"/>
      <c r="I32" s="138"/>
      <c r="J32" s="138"/>
      <c r="K32" s="138">
        <v>1</v>
      </c>
      <c r="L32" s="138"/>
      <c r="M32" s="138"/>
      <c r="N32" s="138"/>
      <c r="O32" s="138"/>
      <c r="P32" s="138"/>
      <c r="Q32" s="138">
        <v>1</v>
      </c>
      <c r="R32" s="138"/>
      <c r="S32" s="138"/>
      <c r="T32" s="138"/>
      <c r="U32" s="138"/>
      <c r="V32" s="138"/>
      <c r="W32" s="138">
        <v>1</v>
      </c>
      <c r="X32" s="138"/>
      <c r="Y32" s="138"/>
      <c r="Z32" s="138"/>
      <c r="AA32" s="138"/>
      <c r="AB32" s="138"/>
      <c r="AC32" s="138">
        <v>1</v>
      </c>
      <c r="AD32" s="138"/>
    </row>
    <row r="33" spans="1:30" x14ac:dyDescent="0.25">
      <c r="A33" s="136" t="s">
        <v>214</v>
      </c>
      <c r="B33" s="138" t="s">
        <v>215</v>
      </c>
      <c r="C33" s="138"/>
      <c r="D33" s="138"/>
      <c r="E33" s="138">
        <v>1</v>
      </c>
      <c r="F33" s="138"/>
      <c r="G33" s="138"/>
      <c r="H33" s="138"/>
      <c r="I33" s="138"/>
      <c r="J33" s="138"/>
      <c r="K33" s="138">
        <v>1</v>
      </c>
      <c r="L33" s="138"/>
      <c r="M33" s="138"/>
      <c r="N33" s="138"/>
      <c r="O33" s="138"/>
      <c r="P33" s="138"/>
      <c r="Q33" s="138">
        <v>1</v>
      </c>
      <c r="R33" s="138"/>
      <c r="S33" s="138"/>
      <c r="T33" s="138"/>
      <c r="U33" s="138"/>
      <c r="V33" s="138"/>
      <c r="W33" s="138">
        <v>1</v>
      </c>
      <c r="X33" s="138"/>
      <c r="Y33" s="138"/>
      <c r="Z33" s="138"/>
      <c r="AA33" s="138"/>
      <c r="AB33" s="138"/>
      <c r="AC33" s="138">
        <v>1</v>
      </c>
      <c r="AD33" s="138"/>
    </row>
    <row r="34" spans="1:30" x14ac:dyDescent="0.25">
      <c r="A34" s="136" t="s">
        <v>216</v>
      </c>
      <c r="B34" s="138" t="s">
        <v>217</v>
      </c>
      <c r="C34" s="138"/>
      <c r="D34" s="138"/>
      <c r="E34" s="138">
        <v>1</v>
      </c>
      <c r="F34" s="138"/>
      <c r="G34" s="138"/>
      <c r="H34" s="138"/>
      <c r="I34" s="138"/>
      <c r="J34" s="138"/>
      <c r="K34" s="138">
        <v>1</v>
      </c>
      <c r="L34" s="138"/>
      <c r="M34" s="138"/>
      <c r="N34" s="138"/>
      <c r="O34" s="138"/>
      <c r="P34" s="138"/>
      <c r="Q34" s="138">
        <v>1</v>
      </c>
      <c r="R34" s="138"/>
      <c r="S34" s="138"/>
      <c r="T34" s="138"/>
      <c r="U34" s="138"/>
      <c r="V34" s="138"/>
      <c r="W34" s="138">
        <v>1</v>
      </c>
      <c r="X34" s="138"/>
      <c r="Y34" s="138"/>
      <c r="Z34" s="138"/>
      <c r="AA34" s="138"/>
      <c r="AB34" s="138"/>
      <c r="AC34" s="138">
        <v>1</v>
      </c>
      <c r="AD34" s="138"/>
    </row>
    <row r="35" spans="1:30" x14ac:dyDescent="0.25">
      <c r="A35" s="136"/>
      <c r="B35" s="138" t="s">
        <v>218</v>
      </c>
      <c r="C35" s="138"/>
      <c r="D35" s="138"/>
      <c r="E35" s="138">
        <v>1</v>
      </c>
      <c r="F35" s="138"/>
      <c r="G35" s="138"/>
      <c r="H35" s="138"/>
      <c r="I35" s="138"/>
      <c r="J35" s="138"/>
      <c r="K35" s="138">
        <v>1</v>
      </c>
      <c r="L35" s="138"/>
      <c r="M35" s="138"/>
      <c r="N35" s="138"/>
      <c r="O35" s="138"/>
      <c r="P35" s="138"/>
      <c r="Q35" s="138">
        <v>1</v>
      </c>
      <c r="R35" s="138"/>
      <c r="S35" s="138"/>
      <c r="T35" s="138"/>
      <c r="U35" s="138"/>
      <c r="V35" s="138"/>
      <c r="W35" s="138">
        <v>1</v>
      </c>
      <c r="X35" s="138"/>
      <c r="Y35" s="138"/>
      <c r="Z35" s="138"/>
      <c r="AA35" s="138"/>
      <c r="AB35" s="138"/>
      <c r="AC35" s="138">
        <v>1</v>
      </c>
      <c r="AD35" s="138"/>
    </row>
    <row r="36" spans="1:30" x14ac:dyDescent="0.25">
      <c r="A36" s="136" t="s">
        <v>219</v>
      </c>
      <c r="B36" s="138" t="s">
        <v>220</v>
      </c>
      <c r="C36" s="138"/>
      <c r="D36" s="138"/>
      <c r="E36" s="138">
        <v>1</v>
      </c>
      <c r="F36" s="138">
        <v>94445</v>
      </c>
      <c r="G36" s="138"/>
      <c r="H36" s="138"/>
      <c r="I36" s="138"/>
      <c r="J36" s="138"/>
      <c r="K36" s="138">
        <v>1</v>
      </c>
      <c r="L36" s="138">
        <v>94445</v>
      </c>
      <c r="M36" s="138"/>
      <c r="N36" s="138"/>
      <c r="O36" s="138"/>
      <c r="P36" s="138"/>
      <c r="Q36" s="138">
        <v>1</v>
      </c>
      <c r="R36" s="138">
        <v>94445</v>
      </c>
      <c r="S36" s="138"/>
      <c r="T36" s="138"/>
      <c r="U36" s="138"/>
      <c r="V36" s="138"/>
      <c r="W36" s="138">
        <v>1</v>
      </c>
      <c r="X36" s="138">
        <v>94445</v>
      </c>
      <c r="Y36" s="138"/>
      <c r="Z36" s="138"/>
      <c r="AA36" s="138"/>
      <c r="AB36" s="138"/>
      <c r="AC36" s="138">
        <v>1</v>
      </c>
      <c r="AD36" s="138">
        <v>94445</v>
      </c>
    </row>
    <row r="37" spans="1:30" x14ac:dyDescent="0.25">
      <c r="A37" s="136"/>
      <c r="B37" s="138" t="s">
        <v>221</v>
      </c>
      <c r="C37" s="138"/>
      <c r="D37" s="138"/>
      <c r="E37" s="138">
        <v>1</v>
      </c>
      <c r="F37" s="138">
        <v>48500</v>
      </c>
      <c r="G37" s="138"/>
      <c r="H37" s="138"/>
      <c r="I37" s="138"/>
      <c r="J37" s="138"/>
      <c r="K37" s="138">
        <v>1</v>
      </c>
      <c r="L37" s="138">
        <v>48500</v>
      </c>
      <c r="M37" s="138"/>
      <c r="N37" s="138"/>
      <c r="O37" s="138"/>
      <c r="P37" s="138"/>
      <c r="Q37" s="138">
        <v>1</v>
      </c>
      <c r="R37" s="138">
        <v>48500</v>
      </c>
      <c r="S37" s="138"/>
      <c r="T37" s="138"/>
      <c r="U37" s="138"/>
      <c r="V37" s="138"/>
      <c r="W37" s="138">
        <v>1</v>
      </c>
      <c r="X37" s="138">
        <v>48500</v>
      </c>
      <c r="Y37" s="138"/>
      <c r="Z37" s="138"/>
      <c r="AA37" s="138"/>
      <c r="AB37" s="138"/>
      <c r="AC37" s="138">
        <v>1</v>
      </c>
      <c r="AD37" s="138">
        <v>48500</v>
      </c>
    </row>
    <row r="38" spans="1:30" x14ac:dyDescent="0.25">
      <c r="A38" s="136"/>
      <c r="B38" s="138" t="s">
        <v>222</v>
      </c>
      <c r="C38" s="138"/>
      <c r="D38" s="138"/>
      <c r="E38" s="138">
        <v>1</v>
      </c>
      <c r="F38" s="138">
        <v>82773</v>
      </c>
      <c r="G38" s="138"/>
      <c r="H38" s="138"/>
      <c r="I38" s="138"/>
      <c r="J38" s="138"/>
      <c r="K38" s="138">
        <v>1</v>
      </c>
      <c r="L38" s="138">
        <v>82773</v>
      </c>
      <c r="M38" s="138"/>
      <c r="N38" s="138"/>
      <c r="O38" s="138"/>
      <c r="P38" s="138"/>
      <c r="Q38" s="138">
        <v>1</v>
      </c>
      <c r="R38" s="138">
        <v>82773</v>
      </c>
      <c r="S38" s="138"/>
      <c r="T38" s="138"/>
      <c r="U38" s="138"/>
      <c r="V38" s="138"/>
      <c r="W38" s="138">
        <v>1</v>
      </c>
      <c r="X38" s="138">
        <v>82773</v>
      </c>
      <c r="Y38" s="138"/>
      <c r="Z38" s="138"/>
      <c r="AA38" s="138"/>
      <c r="AB38" s="138"/>
      <c r="AC38" s="138">
        <v>1</v>
      </c>
      <c r="AD38" s="138">
        <v>82773</v>
      </c>
    </row>
    <row r="39" spans="1:30" x14ac:dyDescent="0.25">
      <c r="A39" s="136"/>
      <c r="B39" s="138" t="s">
        <v>223</v>
      </c>
      <c r="C39" s="138"/>
      <c r="D39" s="138"/>
      <c r="E39" s="138">
        <v>1</v>
      </c>
      <c r="F39" s="138">
        <v>46600</v>
      </c>
      <c r="G39" s="138"/>
      <c r="H39" s="138"/>
      <c r="I39" s="138"/>
      <c r="J39" s="138"/>
      <c r="K39" s="138">
        <v>1</v>
      </c>
      <c r="L39" s="138">
        <v>46600</v>
      </c>
      <c r="M39" s="138"/>
      <c r="N39" s="138"/>
      <c r="O39" s="138"/>
      <c r="P39" s="138"/>
      <c r="Q39" s="138">
        <v>1</v>
      </c>
      <c r="R39" s="138">
        <v>46600</v>
      </c>
      <c r="S39" s="138"/>
      <c r="T39" s="138"/>
      <c r="U39" s="138"/>
      <c r="V39" s="138"/>
      <c r="W39" s="138">
        <v>1</v>
      </c>
      <c r="X39" s="138">
        <v>46600</v>
      </c>
      <c r="Y39" s="138"/>
      <c r="Z39" s="138"/>
      <c r="AA39" s="138"/>
      <c r="AB39" s="138"/>
      <c r="AC39" s="138">
        <v>1</v>
      </c>
      <c r="AD39" s="138">
        <v>46600</v>
      </c>
    </row>
    <row r="40" spans="1:30" x14ac:dyDescent="0.25">
      <c r="A40" s="136"/>
      <c r="B40" s="138" t="s">
        <v>224</v>
      </c>
      <c r="C40" s="138"/>
      <c r="D40" s="138"/>
      <c r="E40" s="138">
        <v>1</v>
      </c>
      <c r="F40" s="138">
        <v>24998</v>
      </c>
      <c r="G40" s="138"/>
      <c r="H40" s="138"/>
      <c r="I40" s="138"/>
      <c r="J40" s="138"/>
      <c r="K40" s="138">
        <v>1</v>
      </c>
      <c r="L40" s="138">
        <v>24998</v>
      </c>
      <c r="M40" s="138"/>
      <c r="N40" s="138"/>
      <c r="O40" s="138"/>
      <c r="P40" s="138"/>
      <c r="Q40" s="138">
        <v>1</v>
      </c>
      <c r="R40" s="138">
        <v>24998</v>
      </c>
      <c r="S40" s="138"/>
      <c r="T40" s="138"/>
      <c r="U40" s="138"/>
      <c r="V40" s="138"/>
      <c r="W40" s="138">
        <v>1</v>
      </c>
      <c r="X40" s="138">
        <v>24998</v>
      </c>
      <c r="Y40" s="138"/>
      <c r="Z40" s="138"/>
      <c r="AA40" s="138"/>
      <c r="AB40" s="138"/>
      <c r="AC40" s="138">
        <v>1</v>
      </c>
      <c r="AD40" s="138">
        <v>24998</v>
      </c>
    </row>
    <row r="41" spans="1:30" x14ac:dyDescent="0.25">
      <c r="A41" s="136"/>
      <c r="B41" s="138" t="s">
        <v>225</v>
      </c>
      <c r="C41" s="138"/>
      <c r="D41" s="138"/>
      <c r="E41" s="138">
        <v>3</v>
      </c>
      <c r="F41" s="138">
        <v>2019.43</v>
      </c>
      <c r="G41" s="138"/>
      <c r="H41" s="138"/>
      <c r="I41" s="138"/>
      <c r="J41" s="138"/>
      <c r="K41" s="138">
        <v>3</v>
      </c>
      <c r="L41" s="138">
        <v>2019.43</v>
      </c>
      <c r="M41" s="138"/>
      <c r="N41" s="138"/>
      <c r="O41" s="138"/>
      <c r="P41" s="138"/>
      <c r="Q41" s="138">
        <v>3</v>
      </c>
      <c r="R41" s="138">
        <v>2019.43</v>
      </c>
      <c r="S41" s="138"/>
      <c r="T41" s="138"/>
      <c r="U41" s="138"/>
      <c r="V41" s="138"/>
      <c r="W41" s="138">
        <v>3</v>
      </c>
      <c r="X41" s="138">
        <v>2019.43</v>
      </c>
      <c r="Y41" s="138"/>
      <c r="Z41" s="138"/>
      <c r="AA41" s="138"/>
      <c r="AB41" s="138"/>
      <c r="AC41" s="138">
        <v>3</v>
      </c>
      <c r="AD41" s="138">
        <v>2019.43</v>
      </c>
    </row>
    <row r="42" spans="1:30" x14ac:dyDescent="0.25">
      <c r="A42" s="136"/>
      <c r="B42" s="138" t="s">
        <v>226</v>
      </c>
      <c r="C42" s="138"/>
      <c r="D42" s="138"/>
      <c r="E42" s="138">
        <v>1</v>
      </c>
      <c r="F42" s="138">
        <v>2900</v>
      </c>
      <c r="G42" s="138"/>
      <c r="H42" s="138"/>
      <c r="I42" s="138"/>
      <c r="J42" s="138"/>
      <c r="K42" s="138">
        <v>1</v>
      </c>
      <c r="L42" s="138">
        <v>2900</v>
      </c>
      <c r="M42" s="138"/>
      <c r="N42" s="138"/>
      <c r="O42" s="138"/>
      <c r="P42" s="138"/>
      <c r="Q42" s="138">
        <v>1</v>
      </c>
      <c r="R42" s="138">
        <v>2900</v>
      </c>
      <c r="S42" s="138"/>
      <c r="T42" s="138"/>
      <c r="U42" s="138"/>
      <c r="V42" s="138"/>
      <c r="W42" s="138">
        <v>1</v>
      </c>
      <c r="X42" s="138">
        <v>2900</v>
      </c>
      <c r="Y42" s="138"/>
      <c r="Z42" s="138"/>
      <c r="AA42" s="138"/>
      <c r="AB42" s="138"/>
      <c r="AC42" s="138">
        <v>1</v>
      </c>
      <c r="AD42" s="138">
        <v>2900</v>
      </c>
    </row>
    <row r="43" spans="1:30" x14ac:dyDescent="0.25">
      <c r="A43" s="136"/>
      <c r="B43" s="138" t="s">
        <v>227</v>
      </c>
      <c r="C43" s="138"/>
      <c r="D43" s="138"/>
      <c r="E43" s="138">
        <v>1</v>
      </c>
      <c r="F43" s="138">
        <v>18900</v>
      </c>
      <c r="G43" s="138"/>
      <c r="H43" s="138"/>
      <c r="I43" s="138"/>
      <c r="J43" s="138"/>
      <c r="K43" s="138">
        <v>1</v>
      </c>
      <c r="L43" s="138">
        <v>18900</v>
      </c>
      <c r="M43" s="138"/>
      <c r="N43" s="138"/>
      <c r="O43" s="138"/>
      <c r="P43" s="138"/>
      <c r="Q43" s="138">
        <v>1</v>
      </c>
      <c r="R43" s="138">
        <v>18900</v>
      </c>
      <c r="S43" s="138"/>
      <c r="T43" s="138"/>
      <c r="U43" s="138"/>
      <c r="V43" s="138"/>
      <c r="W43" s="138">
        <v>1</v>
      </c>
      <c r="X43" s="138">
        <v>18900</v>
      </c>
      <c r="Y43" s="138"/>
      <c r="Z43" s="138"/>
      <c r="AA43" s="138"/>
      <c r="AB43" s="138"/>
      <c r="AC43" s="138">
        <v>1</v>
      </c>
      <c r="AD43" s="138">
        <v>18900</v>
      </c>
    </row>
    <row r="44" spans="1:30" x14ac:dyDescent="0.25">
      <c r="A44" s="136" t="s">
        <v>228</v>
      </c>
      <c r="B44" s="138" t="s">
        <v>229</v>
      </c>
      <c r="C44" s="138"/>
      <c r="D44" s="138"/>
      <c r="E44" s="138">
        <v>1</v>
      </c>
      <c r="F44" s="138">
        <v>36010</v>
      </c>
      <c r="G44" s="138"/>
      <c r="H44" s="138"/>
      <c r="I44" s="138"/>
      <c r="J44" s="138"/>
      <c r="K44" s="138">
        <v>1</v>
      </c>
      <c r="L44" s="138">
        <v>36010</v>
      </c>
      <c r="M44" s="138"/>
      <c r="N44" s="138"/>
      <c r="O44" s="138"/>
      <c r="P44" s="138"/>
      <c r="Q44" s="138">
        <v>1</v>
      </c>
      <c r="R44" s="138">
        <v>36010</v>
      </c>
      <c r="S44" s="138"/>
      <c r="T44" s="138"/>
      <c r="U44" s="138"/>
      <c r="V44" s="138"/>
      <c r="W44" s="138">
        <v>1</v>
      </c>
      <c r="X44" s="138">
        <v>36010</v>
      </c>
      <c r="Y44" s="138"/>
      <c r="Z44" s="138"/>
      <c r="AA44" s="138"/>
      <c r="AB44" s="138"/>
      <c r="AC44" s="138">
        <v>1</v>
      </c>
      <c r="AD44" s="138">
        <v>36010</v>
      </c>
    </row>
    <row r="45" spans="1:30" x14ac:dyDescent="0.25">
      <c r="A45" s="136"/>
      <c r="B45" s="140" t="s">
        <v>27</v>
      </c>
      <c r="C45" s="141"/>
      <c r="D45" s="142"/>
      <c r="E45" s="138">
        <f>SUM(E5:E44)</f>
        <v>43</v>
      </c>
      <c r="F45" s="138">
        <f>SUM(F5:F44)</f>
        <v>1293043.43</v>
      </c>
      <c r="G45" s="138">
        <f t="shared" ref="G45:P45" si="0">SUM(G5:G44)</f>
        <v>0</v>
      </c>
      <c r="H45" s="138">
        <f t="shared" si="0"/>
        <v>0</v>
      </c>
      <c r="I45" s="138">
        <f t="shared" si="0"/>
        <v>0</v>
      </c>
      <c r="J45" s="138">
        <v>0</v>
      </c>
      <c r="K45" s="138">
        <f>SUM(K5:K44)</f>
        <v>43</v>
      </c>
      <c r="L45" s="138">
        <f>SUM(L5:L44)</f>
        <v>1293043.43</v>
      </c>
      <c r="M45" s="138">
        <f t="shared" si="0"/>
        <v>0</v>
      </c>
      <c r="N45" s="138">
        <f t="shared" si="0"/>
        <v>0</v>
      </c>
      <c r="O45" s="138">
        <f t="shared" si="0"/>
        <v>0</v>
      </c>
      <c r="P45" s="138">
        <f t="shared" si="0"/>
        <v>0</v>
      </c>
      <c r="Q45" s="138">
        <f>SUM(Q5:Q44)</f>
        <v>43</v>
      </c>
      <c r="R45" s="138">
        <f>SUM(R5:R44)</f>
        <v>1293043.43</v>
      </c>
      <c r="S45" s="138">
        <v>0</v>
      </c>
      <c r="T45" s="138">
        <v>0</v>
      </c>
      <c r="U45" s="138">
        <v>0</v>
      </c>
      <c r="V45" s="138">
        <v>0</v>
      </c>
      <c r="W45" s="138">
        <f>SUM(W5:W44)</f>
        <v>43</v>
      </c>
      <c r="X45" s="138">
        <f>SUM(X5:X44)</f>
        <v>1293043.43</v>
      </c>
      <c r="Y45" s="138">
        <v>0</v>
      </c>
      <c r="Z45" s="138">
        <v>0</v>
      </c>
      <c r="AA45" s="138">
        <v>0</v>
      </c>
      <c r="AB45" s="138">
        <v>0</v>
      </c>
      <c r="AC45" s="138">
        <f>SUM(AC5:AC44)</f>
        <v>43</v>
      </c>
      <c r="AD45" s="138">
        <f>SUM(AD5:AD44)</f>
        <v>1293043.43</v>
      </c>
    </row>
    <row r="46" spans="1:30" x14ac:dyDescent="0.25">
      <c r="A46" s="136" t="s">
        <v>167</v>
      </c>
      <c r="B46" s="137" t="s">
        <v>168</v>
      </c>
      <c r="C46" s="137"/>
      <c r="D46" s="138"/>
      <c r="E46" s="138" t="s">
        <v>29</v>
      </c>
      <c r="F46" s="138" t="s">
        <v>170</v>
      </c>
      <c r="G46" s="138" t="s">
        <v>10</v>
      </c>
      <c r="H46" s="138"/>
      <c r="I46" s="138"/>
      <c r="J46" s="138"/>
      <c r="K46" s="138" t="s">
        <v>29</v>
      </c>
      <c r="L46" s="138" t="s">
        <v>171</v>
      </c>
      <c r="M46" s="138" t="s">
        <v>10</v>
      </c>
      <c r="N46" s="138"/>
      <c r="O46" s="138"/>
      <c r="P46" s="138"/>
      <c r="Q46" s="138" t="s">
        <v>29</v>
      </c>
      <c r="R46" s="138" t="s">
        <v>172</v>
      </c>
      <c r="S46" s="138" t="s">
        <v>10</v>
      </c>
      <c r="T46" s="138"/>
      <c r="U46" s="138"/>
      <c r="V46" s="138"/>
      <c r="W46" s="138" t="s">
        <v>29</v>
      </c>
      <c r="X46" s="138" t="s">
        <v>173</v>
      </c>
      <c r="Y46" s="138" t="s">
        <v>10</v>
      </c>
      <c r="Z46" s="138"/>
      <c r="AA46" s="138"/>
      <c r="AB46" s="138"/>
      <c r="AC46" s="138" t="s">
        <v>29</v>
      </c>
      <c r="AD46" s="138" t="s">
        <v>230</v>
      </c>
    </row>
    <row r="47" spans="1:30" x14ac:dyDescent="0.25">
      <c r="A47" s="136" t="s">
        <v>2</v>
      </c>
      <c r="B47" s="138"/>
      <c r="C47" s="138"/>
      <c r="D47" s="138"/>
      <c r="E47" s="138"/>
      <c r="F47" s="138"/>
      <c r="G47" s="138" t="s">
        <v>13</v>
      </c>
      <c r="H47" s="138"/>
      <c r="I47" s="138" t="s">
        <v>14</v>
      </c>
      <c r="J47" s="138"/>
      <c r="K47" s="138"/>
      <c r="L47" s="138"/>
      <c r="M47" s="138" t="s">
        <v>13</v>
      </c>
      <c r="N47" s="138"/>
      <c r="O47" s="138" t="s">
        <v>14</v>
      </c>
      <c r="P47" s="138"/>
      <c r="Q47" s="138"/>
      <c r="R47" s="138"/>
      <c r="S47" s="138" t="s">
        <v>13</v>
      </c>
      <c r="T47" s="138"/>
      <c r="U47" s="138" t="s">
        <v>14</v>
      </c>
      <c r="V47" s="138"/>
      <c r="W47" s="138"/>
      <c r="X47" s="138"/>
      <c r="Y47" s="138" t="s">
        <v>13</v>
      </c>
      <c r="Z47" s="138"/>
      <c r="AA47" s="138" t="s">
        <v>14</v>
      </c>
      <c r="AB47" s="138"/>
      <c r="AC47" s="138"/>
      <c r="AD47" s="138"/>
    </row>
    <row r="48" spans="1:30" x14ac:dyDescent="0.25">
      <c r="A48" s="136"/>
      <c r="B48" s="138"/>
      <c r="C48" s="138"/>
      <c r="D48" s="138"/>
      <c r="E48" s="139"/>
      <c r="F48" s="139"/>
      <c r="G48" s="138"/>
      <c r="H48" s="138"/>
      <c r="I48" s="138"/>
      <c r="J48" s="138"/>
      <c r="K48" s="138" t="s">
        <v>19</v>
      </c>
      <c r="L48" s="138" t="s">
        <v>20</v>
      </c>
      <c r="M48" s="138"/>
      <c r="N48" s="138"/>
      <c r="O48" s="138"/>
      <c r="P48" s="138"/>
      <c r="Q48" s="138" t="s">
        <v>19</v>
      </c>
      <c r="R48" s="138" t="s">
        <v>20</v>
      </c>
      <c r="S48" s="138"/>
      <c r="T48" s="138"/>
      <c r="U48" s="138"/>
      <c r="V48" s="138"/>
      <c r="W48" s="138" t="s">
        <v>19</v>
      </c>
      <c r="X48" s="138" t="s">
        <v>20</v>
      </c>
      <c r="Y48" s="138"/>
      <c r="Z48" s="138"/>
      <c r="AA48" s="138"/>
      <c r="AB48" s="138"/>
      <c r="AC48" s="138" t="s">
        <v>19</v>
      </c>
      <c r="AD48" s="138" t="s">
        <v>20</v>
      </c>
    </row>
    <row r="49" spans="1:30" x14ac:dyDescent="0.25">
      <c r="A49" s="136"/>
      <c r="B49" s="138" t="s">
        <v>4</v>
      </c>
      <c r="C49" s="138"/>
      <c r="D49" s="138"/>
      <c r="E49" s="138" t="s">
        <v>19</v>
      </c>
      <c r="F49" s="138" t="s">
        <v>20</v>
      </c>
      <c r="G49" s="138" t="s">
        <v>175</v>
      </c>
      <c r="H49" s="138" t="s">
        <v>20</v>
      </c>
      <c r="I49" s="138" t="s">
        <v>175</v>
      </c>
      <c r="J49" s="138" t="s">
        <v>20</v>
      </c>
      <c r="K49" s="138"/>
      <c r="L49" s="138"/>
      <c r="M49" s="138" t="s">
        <v>175</v>
      </c>
      <c r="N49" s="138" t="s">
        <v>20</v>
      </c>
      <c r="O49" s="138" t="s">
        <v>175</v>
      </c>
      <c r="P49" s="138" t="s">
        <v>20</v>
      </c>
      <c r="Q49" s="138"/>
      <c r="R49" s="138"/>
      <c r="S49" s="138" t="s">
        <v>175</v>
      </c>
      <c r="T49" s="138" t="s">
        <v>20</v>
      </c>
      <c r="U49" s="138" t="s">
        <v>175</v>
      </c>
      <c r="V49" s="138" t="s">
        <v>20</v>
      </c>
      <c r="W49" s="138"/>
      <c r="X49" s="138"/>
      <c r="Y49" s="138" t="s">
        <v>175</v>
      </c>
      <c r="Z49" s="138" t="s">
        <v>20</v>
      </c>
      <c r="AA49" s="138" t="s">
        <v>175</v>
      </c>
      <c r="AB49" s="138" t="s">
        <v>20</v>
      </c>
      <c r="AC49" s="138"/>
      <c r="AD49" s="138"/>
    </row>
    <row r="50" spans="1:30" x14ac:dyDescent="0.25">
      <c r="A50" s="136"/>
      <c r="B50" s="138" t="s">
        <v>231</v>
      </c>
      <c r="C50" s="138"/>
      <c r="D50" s="138"/>
      <c r="E50" s="138">
        <v>1</v>
      </c>
      <c r="F50" s="138">
        <v>22288</v>
      </c>
      <c r="G50" s="138"/>
      <c r="H50" s="138"/>
      <c r="I50" s="138"/>
      <c r="J50" s="138"/>
      <c r="K50" s="138">
        <v>1</v>
      </c>
      <c r="L50" s="138">
        <v>22288</v>
      </c>
      <c r="M50" s="138"/>
      <c r="N50" s="138"/>
      <c r="O50" s="138"/>
      <c r="P50" s="138"/>
      <c r="Q50" s="138">
        <v>1</v>
      </c>
      <c r="R50" s="138">
        <v>22288</v>
      </c>
      <c r="S50" s="138"/>
      <c r="T50" s="138"/>
      <c r="U50" s="138"/>
      <c r="V50" s="138"/>
      <c r="W50" s="138">
        <v>1</v>
      </c>
      <c r="X50" s="138">
        <v>22288</v>
      </c>
      <c r="Y50" s="138"/>
      <c r="Z50" s="138"/>
      <c r="AA50" s="138"/>
      <c r="AB50" s="138"/>
      <c r="AC50" s="138">
        <v>1</v>
      </c>
      <c r="AD50" s="138">
        <v>22288</v>
      </c>
    </row>
    <row r="51" spans="1:30" x14ac:dyDescent="0.25">
      <c r="A51" s="136" t="s">
        <v>232</v>
      </c>
      <c r="B51" s="138" t="s">
        <v>233</v>
      </c>
      <c r="C51" s="138"/>
      <c r="D51" s="138"/>
      <c r="E51" s="138">
        <v>1</v>
      </c>
      <c r="F51" s="138">
        <v>17300</v>
      </c>
      <c r="G51" s="138"/>
      <c r="H51" s="138"/>
      <c r="I51" s="138"/>
      <c r="J51" s="138"/>
      <c r="K51" s="138">
        <v>1</v>
      </c>
      <c r="L51" s="138">
        <v>17300</v>
      </c>
      <c r="M51" s="138"/>
      <c r="N51" s="138"/>
      <c r="O51" s="138"/>
      <c r="P51" s="138"/>
      <c r="Q51" s="138">
        <v>1</v>
      </c>
      <c r="R51" s="138">
        <v>17300</v>
      </c>
      <c r="S51" s="138"/>
      <c r="T51" s="138"/>
      <c r="U51" s="138"/>
      <c r="V51" s="138"/>
      <c r="W51" s="138">
        <v>1</v>
      </c>
      <c r="X51" s="138">
        <v>17300</v>
      </c>
      <c r="Y51" s="138"/>
      <c r="Z51" s="138"/>
      <c r="AA51" s="138"/>
      <c r="AB51" s="138"/>
      <c r="AC51" s="138">
        <v>1</v>
      </c>
      <c r="AD51" s="138">
        <v>17300</v>
      </c>
    </row>
    <row r="52" spans="1:30" x14ac:dyDescent="0.25">
      <c r="A52" s="136" t="s">
        <v>234</v>
      </c>
      <c r="B52" s="138" t="s">
        <v>235</v>
      </c>
      <c r="C52" s="138"/>
      <c r="D52" s="138"/>
      <c r="E52" s="138">
        <v>1</v>
      </c>
      <c r="F52" s="138">
        <v>23456</v>
      </c>
      <c r="G52" s="138"/>
      <c r="H52" s="138"/>
      <c r="I52" s="138"/>
      <c r="J52" s="138"/>
      <c r="K52" s="138">
        <v>1</v>
      </c>
      <c r="L52" s="138">
        <v>23456</v>
      </c>
      <c r="M52" s="138"/>
      <c r="N52" s="138"/>
      <c r="O52" s="138"/>
      <c r="P52" s="138"/>
      <c r="Q52" s="138">
        <v>1</v>
      </c>
      <c r="R52" s="138">
        <v>23456</v>
      </c>
      <c r="S52" s="138"/>
      <c r="T52" s="138"/>
      <c r="U52" s="138"/>
      <c r="V52" s="138"/>
      <c r="W52" s="138">
        <v>1</v>
      </c>
      <c r="X52" s="138">
        <v>23456</v>
      </c>
      <c r="Y52" s="138"/>
      <c r="Z52" s="138"/>
      <c r="AA52" s="138"/>
      <c r="AB52" s="138"/>
      <c r="AC52" s="138">
        <v>1</v>
      </c>
      <c r="AD52" s="138">
        <v>23456</v>
      </c>
    </row>
    <row r="53" spans="1:30" x14ac:dyDescent="0.25">
      <c r="A53" s="136" t="s">
        <v>236</v>
      </c>
      <c r="B53" s="138" t="s">
        <v>237</v>
      </c>
      <c r="C53" s="138"/>
      <c r="D53" s="138"/>
      <c r="E53" s="138">
        <v>1</v>
      </c>
      <c r="F53" s="138">
        <v>22000</v>
      </c>
      <c r="G53" s="138"/>
      <c r="H53" s="138"/>
      <c r="I53" s="138"/>
      <c r="J53" s="138"/>
      <c r="K53" s="138">
        <v>1</v>
      </c>
      <c r="L53" s="138">
        <v>22000</v>
      </c>
      <c r="M53" s="138"/>
      <c r="N53" s="138"/>
      <c r="O53" s="138"/>
      <c r="P53" s="138"/>
      <c r="Q53" s="138">
        <v>1</v>
      </c>
      <c r="R53" s="138">
        <v>22000</v>
      </c>
      <c r="S53" s="138"/>
      <c r="T53" s="138"/>
      <c r="U53" s="138"/>
      <c r="V53" s="138"/>
      <c r="W53" s="138">
        <v>1</v>
      </c>
      <c r="X53" s="138">
        <v>22000</v>
      </c>
      <c r="Y53" s="138"/>
      <c r="Z53" s="138"/>
      <c r="AA53" s="138"/>
      <c r="AB53" s="138"/>
      <c r="AC53" s="138">
        <v>1</v>
      </c>
      <c r="AD53" s="138">
        <v>22000</v>
      </c>
    </row>
    <row r="54" spans="1:30" x14ac:dyDescent="0.25">
      <c r="A54" s="136"/>
      <c r="B54" s="138" t="s">
        <v>238</v>
      </c>
      <c r="C54" s="138"/>
      <c r="D54" s="138"/>
      <c r="E54" s="138">
        <v>1</v>
      </c>
      <c r="F54" s="138">
        <v>474000</v>
      </c>
      <c r="G54" s="138"/>
      <c r="H54" s="138"/>
      <c r="I54" s="138"/>
      <c r="J54" s="138"/>
      <c r="K54" s="138">
        <v>1</v>
      </c>
      <c r="L54" s="138">
        <v>474000</v>
      </c>
      <c r="M54" s="138"/>
      <c r="N54" s="138"/>
      <c r="O54" s="138"/>
      <c r="P54" s="138"/>
      <c r="Q54" s="138">
        <v>1</v>
      </c>
      <c r="R54" s="138">
        <v>474000</v>
      </c>
      <c r="S54" s="138"/>
      <c r="T54" s="138"/>
      <c r="U54" s="138"/>
      <c r="V54" s="138"/>
      <c r="W54" s="138">
        <v>1</v>
      </c>
      <c r="X54" s="138">
        <v>474000</v>
      </c>
      <c r="Y54" s="138"/>
      <c r="Z54" s="138"/>
      <c r="AA54" s="138"/>
      <c r="AB54" s="138"/>
      <c r="AC54" s="138">
        <v>1</v>
      </c>
      <c r="AD54" s="138">
        <v>474000</v>
      </c>
    </row>
    <row r="55" spans="1:30" x14ac:dyDescent="0.25">
      <c r="A55" s="136" t="s">
        <v>239</v>
      </c>
      <c r="B55" s="138" t="s">
        <v>240</v>
      </c>
      <c r="C55" s="138"/>
      <c r="D55" s="138"/>
      <c r="E55" s="138">
        <v>2</v>
      </c>
      <c r="F55" s="138">
        <v>739200</v>
      </c>
      <c r="G55" s="138"/>
      <c r="H55" s="138"/>
      <c r="I55" s="138"/>
      <c r="J55" s="138"/>
      <c r="K55" s="138">
        <v>2</v>
      </c>
      <c r="L55" s="138">
        <v>739200</v>
      </c>
      <c r="M55" s="138"/>
      <c r="N55" s="138"/>
      <c r="O55" s="138"/>
      <c r="P55" s="138"/>
      <c r="Q55" s="138">
        <v>2</v>
      </c>
      <c r="R55" s="138">
        <v>739200</v>
      </c>
      <c r="S55" s="138"/>
      <c r="T55" s="138"/>
      <c r="U55" s="138"/>
      <c r="V55" s="138"/>
      <c r="W55" s="138">
        <v>2</v>
      </c>
      <c r="X55" s="138">
        <v>739200</v>
      </c>
      <c r="Y55" s="138"/>
      <c r="Z55" s="138"/>
      <c r="AA55" s="138"/>
      <c r="AB55" s="138"/>
      <c r="AC55" s="138">
        <v>2</v>
      </c>
      <c r="AD55" s="138">
        <v>739200</v>
      </c>
    </row>
    <row r="56" spans="1:30" x14ac:dyDescent="0.25">
      <c r="A56" s="136" t="s">
        <v>241</v>
      </c>
      <c r="B56" s="138" t="s">
        <v>242</v>
      </c>
      <c r="C56" s="138"/>
      <c r="D56" s="138"/>
      <c r="E56" s="138">
        <v>1</v>
      </c>
      <c r="F56" s="138">
        <v>419576</v>
      </c>
      <c r="G56" s="138"/>
      <c r="H56" s="138"/>
      <c r="I56" s="138"/>
      <c r="J56" s="138"/>
      <c r="K56" s="138">
        <v>1</v>
      </c>
      <c r="L56" s="138">
        <v>419576</v>
      </c>
      <c r="M56" s="138"/>
      <c r="N56" s="138"/>
      <c r="O56" s="138"/>
      <c r="P56" s="138"/>
      <c r="Q56" s="138">
        <v>1</v>
      </c>
      <c r="R56" s="138">
        <v>419576</v>
      </c>
      <c r="S56" s="138"/>
      <c r="T56" s="138"/>
      <c r="U56" s="138"/>
      <c r="V56" s="138"/>
      <c r="W56" s="138">
        <v>1</v>
      </c>
      <c r="X56" s="138">
        <v>419576</v>
      </c>
      <c r="Y56" s="138"/>
      <c r="Z56" s="138"/>
      <c r="AA56" s="138"/>
      <c r="AB56" s="138"/>
      <c r="AC56" s="138">
        <v>1</v>
      </c>
      <c r="AD56" s="138">
        <v>419576</v>
      </c>
    </row>
    <row r="57" spans="1:30" x14ac:dyDescent="0.25">
      <c r="A57" s="136" t="s">
        <v>243</v>
      </c>
      <c r="B57" s="138" t="s">
        <v>244</v>
      </c>
      <c r="C57" s="138"/>
      <c r="D57" s="138"/>
      <c r="E57" s="138">
        <v>1</v>
      </c>
      <c r="F57" s="138">
        <v>241619</v>
      </c>
      <c r="G57" s="138"/>
      <c r="H57" s="138"/>
      <c r="I57" s="138"/>
      <c r="J57" s="138"/>
      <c r="K57" s="138">
        <v>1</v>
      </c>
      <c r="L57" s="138">
        <v>241619</v>
      </c>
      <c r="M57" s="138"/>
      <c r="N57" s="138"/>
      <c r="O57" s="138"/>
      <c r="P57" s="138"/>
      <c r="Q57" s="138">
        <v>1</v>
      </c>
      <c r="R57" s="138">
        <v>241619</v>
      </c>
      <c r="S57" s="138"/>
      <c r="T57" s="138"/>
      <c r="U57" s="138"/>
      <c r="V57" s="138"/>
      <c r="W57" s="138">
        <v>1</v>
      </c>
      <c r="X57" s="138">
        <v>241619</v>
      </c>
      <c r="Y57" s="138"/>
      <c r="Z57" s="138"/>
      <c r="AA57" s="138"/>
      <c r="AB57" s="138"/>
      <c r="AC57" s="138">
        <v>1</v>
      </c>
      <c r="AD57" s="138">
        <v>241619</v>
      </c>
    </row>
    <row r="58" spans="1:30" x14ac:dyDescent="0.25">
      <c r="A58" s="136" t="s">
        <v>245</v>
      </c>
      <c r="B58" s="138" t="s">
        <v>246</v>
      </c>
      <c r="C58" s="138"/>
      <c r="D58" s="138"/>
      <c r="E58" s="138">
        <v>1</v>
      </c>
      <c r="F58" s="138">
        <v>127000</v>
      </c>
      <c r="G58" s="138"/>
      <c r="H58" s="138"/>
      <c r="I58" s="138"/>
      <c r="J58" s="138"/>
      <c r="K58" s="138">
        <v>1</v>
      </c>
      <c r="L58" s="138">
        <v>127000</v>
      </c>
      <c r="M58" s="138"/>
      <c r="N58" s="138"/>
      <c r="O58" s="138"/>
      <c r="P58" s="138"/>
      <c r="Q58" s="138">
        <v>1</v>
      </c>
      <c r="R58" s="138">
        <v>127000</v>
      </c>
      <c r="S58" s="138"/>
      <c r="T58" s="138"/>
      <c r="U58" s="138"/>
      <c r="V58" s="138"/>
      <c r="W58" s="138">
        <v>1</v>
      </c>
      <c r="X58" s="138">
        <v>127000</v>
      </c>
      <c r="Y58" s="138"/>
      <c r="Z58" s="138"/>
      <c r="AA58" s="138"/>
      <c r="AB58" s="138"/>
      <c r="AC58" s="138">
        <v>1</v>
      </c>
      <c r="AD58" s="138">
        <v>127000</v>
      </c>
    </row>
    <row r="59" spans="1:30" x14ac:dyDescent="0.25">
      <c r="A59" s="136" t="s">
        <v>247</v>
      </c>
      <c r="B59" s="138" t="s">
        <v>248</v>
      </c>
      <c r="C59" s="138"/>
      <c r="D59" s="138"/>
      <c r="E59" s="138">
        <v>1</v>
      </c>
      <c r="F59" s="138">
        <v>115640</v>
      </c>
      <c r="G59" s="138"/>
      <c r="H59" s="138"/>
      <c r="I59" s="138"/>
      <c r="J59" s="138"/>
      <c r="K59" s="138">
        <v>1</v>
      </c>
      <c r="L59" s="138">
        <v>115640</v>
      </c>
      <c r="M59" s="138"/>
      <c r="N59" s="138"/>
      <c r="O59" s="138"/>
      <c r="P59" s="138"/>
      <c r="Q59" s="138">
        <v>1</v>
      </c>
      <c r="R59" s="138">
        <v>115640</v>
      </c>
      <c r="S59" s="138"/>
      <c r="T59" s="138"/>
      <c r="U59" s="138"/>
      <c r="V59" s="138"/>
      <c r="W59" s="138">
        <v>1</v>
      </c>
      <c r="X59" s="138">
        <v>115640</v>
      </c>
      <c r="Y59" s="138"/>
      <c r="Z59" s="138"/>
      <c r="AA59" s="138"/>
      <c r="AB59" s="138"/>
      <c r="AC59" s="138">
        <v>1</v>
      </c>
      <c r="AD59" s="138">
        <v>115640</v>
      </c>
    </row>
    <row r="60" spans="1:30" x14ac:dyDescent="0.25">
      <c r="A60" s="136" t="s">
        <v>249</v>
      </c>
      <c r="B60" s="138" t="s">
        <v>250</v>
      </c>
      <c r="C60" s="138"/>
      <c r="D60" s="138"/>
      <c r="E60" s="138">
        <v>1</v>
      </c>
      <c r="F60" s="138">
        <v>95100</v>
      </c>
      <c r="G60" s="138"/>
      <c r="H60" s="138"/>
      <c r="I60" s="138"/>
      <c r="J60" s="138"/>
      <c r="K60" s="138">
        <v>1</v>
      </c>
      <c r="L60" s="138">
        <v>95100</v>
      </c>
      <c r="M60" s="138"/>
      <c r="N60" s="138"/>
      <c r="O60" s="138"/>
      <c r="P60" s="138"/>
      <c r="Q60" s="138">
        <v>1</v>
      </c>
      <c r="R60" s="138">
        <v>95100</v>
      </c>
      <c r="S60" s="138"/>
      <c r="T60" s="138"/>
      <c r="U60" s="138"/>
      <c r="V60" s="138"/>
      <c r="W60" s="138">
        <v>1</v>
      </c>
      <c r="X60" s="138">
        <v>95100</v>
      </c>
      <c r="Y60" s="138"/>
      <c r="Z60" s="138"/>
      <c r="AA60" s="138"/>
      <c r="AB60" s="138"/>
      <c r="AC60" s="138">
        <v>1</v>
      </c>
      <c r="AD60" s="138">
        <v>95100</v>
      </c>
    </row>
    <row r="61" spans="1:30" x14ac:dyDescent="0.25">
      <c r="A61" s="136" t="s">
        <v>251</v>
      </c>
      <c r="B61" s="138" t="s">
        <v>252</v>
      </c>
      <c r="C61" s="138"/>
      <c r="D61" s="138"/>
      <c r="E61" s="138">
        <v>1</v>
      </c>
      <c r="F61" s="138">
        <v>15000</v>
      </c>
      <c r="G61" s="138"/>
      <c r="H61" s="138"/>
      <c r="I61" s="138"/>
      <c r="J61" s="138"/>
      <c r="K61" s="138">
        <v>1</v>
      </c>
      <c r="L61" s="138">
        <v>15000</v>
      </c>
      <c r="M61" s="138"/>
      <c r="N61" s="138"/>
      <c r="O61" s="138"/>
      <c r="P61" s="138"/>
      <c r="Q61" s="138">
        <v>1</v>
      </c>
      <c r="R61" s="138">
        <v>15000</v>
      </c>
      <c r="S61" s="138"/>
      <c r="T61" s="138"/>
      <c r="U61" s="138"/>
      <c r="V61" s="138"/>
      <c r="W61" s="138">
        <v>1</v>
      </c>
      <c r="X61" s="138">
        <v>15000</v>
      </c>
      <c r="Y61" s="138"/>
      <c r="Z61" s="138"/>
      <c r="AA61" s="138"/>
      <c r="AB61" s="138"/>
      <c r="AC61" s="138">
        <v>1</v>
      </c>
      <c r="AD61" s="138">
        <v>15000</v>
      </c>
    </row>
    <row r="62" spans="1:30" x14ac:dyDescent="0.25">
      <c r="A62" s="136" t="s">
        <v>253</v>
      </c>
      <c r="B62" s="138" t="s">
        <v>254</v>
      </c>
      <c r="C62" s="138"/>
      <c r="D62" s="138"/>
      <c r="E62" s="138">
        <v>1</v>
      </c>
      <c r="F62" s="138">
        <v>14852</v>
      </c>
      <c r="G62" s="138"/>
      <c r="H62" s="138"/>
      <c r="I62" s="138"/>
      <c r="J62" s="138"/>
      <c r="K62" s="138">
        <v>1</v>
      </c>
      <c r="L62" s="138">
        <v>14852</v>
      </c>
      <c r="M62" s="138"/>
      <c r="N62" s="138"/>
      <c r="O62" s="138"/>
      <c r="P62" s="138"/>
      <c r="Q62" s="138">
        <v>1</v>
      </c>
      <c r="R62" s="138">
        <v>14852</v>
      </c>
      <c r="S62" s="138"/>
      <c r="T62" s="138"/>
      <c r="U62" s="138"/>
      <c r="V62" s="138"/>
      <c r="W62" s="138">
        <v>1</v>
      </c>
      <c r="X62" s="138">
        <v>14852</v>
      </c>
      <c r="Y62" s="138"/>
      <c r="Z62" s="138"/>
      <c r="AA62" s="138"/>
      <c r="AB62" s="138"/>
      <c r="AC62" s="138">
        <v>1</v>
      </c>
      <c r="AD62" s="138">
        <v>14852</v>
      </c>
    </row>
    <row r="63" spans="1:30" x14ac:dyDescent="0.25">
      <c r="A63" s="136" t="s">
        <v>255</v>
      </c>
      <c r="B63" s="138" t="s">
        <v>256</v>
      </c>
      <c r="C63" s="138"/>
      <c r="D63" s="138"/>
      <c r="E63" s="138">
        <v>1</v>
      </c>
      <c r="F63" s="138">
        <v>14000</v>
      </c>
      <c r="G63" s="138"/>
      <c r="H63" s="138"/>
      <c r="I63" s="138"/>
      <c r="J63" s="138"/>
      <c r="K63" s="138">
        <v>1</v>
      </c>
      <c r="L63" s="138">
        <v>14000</v>
      </c>
      <c r="M63" s="138"/>
      <c r="N63" s="138"/>
      <c r="O63" s="138"/>
      <c r="P63" s="138"/>
      <c r="Q63" s="138">
        <v>1</v>
      </c>
      <c r="R63" s="138">
        <v>14000</v>
      </c>
      <c r="S63" s="138"/>
      <c r="T63" s="138"/>
      <c r="U63" s="138"/>
      <c r="V63" s="138"/>
      <c r="W63" s="138">
        <v>1</v>
      </c>
      <c r="X63" s="138">
        <v>14000</v>
      </c>
      <c r="Y63" s="138"/>
      <c r="Z63" s="138"/>
      <c r="AA63" s="138"/>
      <c r="AB63" s="138"/>
      <c r="AC63" s="138">
        <v>1</v>
      </c>
      <c r="AD63" s="138">
        <v>14000</v>
      </c>
    </row>
    <row r="64" spans="1:30" x14ac:dyDescent="0.25">
      <c r="A64" s="136" t="s">
        <v>257</v>
      </c>
      <c r="B64" s="138" t="s">
        <v>258</v>
      </c>
      <c r="C64" s="138"/>
      <c r="D64" s="138"/>
      <c r="E64" s="138">
        <v>1</v>
      </c>
      <c r="F64" s="138">
        <v>14500</v>
      </c>
      <c r="G64" s="138"/>
      <c r="H64" s="138"/>
      <c r="I64" s="138"/>
      <c r="J64" s="138"/>
      <c r="K64" s="138">
        <v>1</v>
      </c>
      <c r="L64" s="138">
        <v>14500</v>
      </c>
      <c r="M64" s="138"/>
      <c r="N64" s="138"/>
      <c r="O64" s="138"/>
      <c r="P64" s="138"/>
      <c r="Q64" s="138">
        <v>1</v>
      </c>
      <c r="R64" s="138">
        <v>14500</v>
      </c>
      <c r="S64" s="138"/>
      <c r="T64" s="138"/>
      <c r="U64" s="138"/>
      <c r="V64" s="138"/>
      <c r="W64" s="138">
        <v>1</v>
      </c>
      <c r="X64" s="138">
        <v>14500</v>
      </c>
      <c r="Y64" s="138"/>
      <c r="Z64" s="138"/>
      <c r="AA64" s="138"/>
      <c r="AB64" s="138"/>
      <c r="AC64" s="138">
        <v>1</v>
      </c>
      <c r="AD64" s="138">
        <v>14500</v>
      </c>
    </row>
    <row r="65" spans="1:30" x14ac:dyDescent="0.25">
      <c r="A65" s="136" t="s">
        <v>259</v>
      </c>
      <c r="B65" s="138" t="s">
        <v>208</v>
      </c>
      <c r="C65" s="138"/>
      <c r="D65" s="138"/>
      <c r="E65" s="138">
        <v>1</v>
      </c>
      <c r="F65" s="138">
        <v>14800</v>
      </c>
      <c r="G65" s="138"/>
      <c r="H65" s="138"/>
      <c r="I65" s="138"/>
      <c r="J65" s="138"/>
      <c r="K65" s="138">
        <v>1</v>
      </c>
      <c r="L65" s="138">
        <v>14800</v>
      </c>
      <c r="M65" s="138"/>
      <c r="N65" s="138"/>
      <c r="O65" s="138"/>
      <c r="P65" s="138"/>
      <c r="Q65" s="138">
        <v>1</v>
      </c>
      <c r="R65" s="138">
        <v>14800</v>
      </c>
      <c r="S65" s="138"/>
      <c r="T65" s="138"/>
      <c r="U65" s="138"/>
      <c r="V65" s="138"/>
      <c r="W65" s="138">
        <v>1</v>
      </c>
      <c r="X65" s="138">
        <v>14800</v>
      </c>
      <c r="Y65" s="138"/>
      <c r="Z65" s="138"/>
      <c r="AA65" s="138"/>
      <c r="AB65" s="138"/>
      <c r="AC65" s="138">
        <v>1</v>
      </c>
      <c r="AD65" s="138">
        <v>14800</v>
      </c>
    </row>
    <row r="66" spans="1:30" x14ac:dyDescent="0.25">
      <c r="A66" s="136" t="s">
        <v>260</v>
      </c>
      <c r="B66" s="138" t="s">
        <v>261</v>
      </c>
      <c r="C66" s="138"/>
      <c r="D66" s="138"/>
      <c r="E66" s="138">
        <v>1</v>
      </c>
      <c r="F66" s="138">
        <v>13500</v>
      </c>
      <c r="G66" s="138"/>
      <c r="H66" s="138"/>
      <c r="I66" s="138"/>
      <c r="J66" s="138"/>
      <c r="K66" s="138">
        <v>1</v>
      </c>
      <c r="L66" s="138">
        <v>13500</v>
      </c>
      <c r="M66" s="138"/>
      <c r="N66" s="138"/>
      <c r="O66" s="138"/>
      <c r="P66" s="138"/>
      <c r="Q66" s="138">
        <v>1</v>
      </c>
      <c r="R66" s="138">
        <v>13500</v>
      </c>
      <c r="S66" s="138"/>
      <c r="T66" s="138"/>
      <c r="U66" s="138"/>
      <c r="V66" s="138"/>
      <c r="W66" s="138">
        <v>1</v>
      </c>
      <c r="X66" s="138">
        <v>13500</v>
      </c>
      <c r="Y66" s="138"/>
      <c r="Z66" s="138"/>
      <c r="AA66" s="138"/>
      <c r="AB66" s="138"/>
      <c r="AC66" s="138">
        <v>1</v>
      </c>
      <c r="AD66" s="138">
        <v>13500</v>
      </c>
    </row>
    <row r="67" spans="1:30" x14ac:dyDescent="0.25">
      <c r="A67" s="136" t="s">
        <v>262</v>
      </c>
      <c r="B67" s="138" t="s">
        <v>263</v>
      </c>
      <c r="C67" s="138"/>
      <c r="D67" s="138"/>
      <c r="E67" s="138">
        <v>1</v>
      </c>
      <c r="F67" s="138">
        <v>61600</v>
      </c>
      <c r="G67" s="138"/>
      <c r="H67" s="138"/>
      <c r="I67" s="138"/>
      <c r="J67" s="138"/>
      <c r="K67" s="138">
        <v>1</v>
      </c>
      <c r="L67" s="138">
        <v>61600</v>
      </c>
      <c r="M67" s="138"/>
      <c r="N67" s="138"/>
      <c r="O67" s="138"/>
      <c r="P67" s="138"/>
      <c r="Q67" s="138">
        <v>1</v>
      </c>
      <c r="R67" s="138">
        <v>61600</v>
      </c>
      <c r="S67" s="138"/>
      <c r="T67" s="138"/>
      <c r="U67" s="138"/>
      <c r="V67" s="138"/>
      <c r="W67" s="138">
        <v>1</v>
      </c>
      <c r="X67" s="138">
        <v>61600</v>
      </c>
      <c r="Y67" s="138"/>
      <c r="Z67" s="138"/>
      <c r="AA67" s="138"/>
      <c r="AB67" s="138"/>
      <c r="AC67" s="138">
        <v>1</v>
      </c>
      <c r="AD67" s="138">
        <v>61600</v>
      </c>
    </row>
    <row r="68" spans="1:30" x14ac:dyDescent="0.25">
      <c r="A68" s="136" t="s">
        <v>264</v>
      </c>
      <c r="B68" s="138" t="s">
        <v>265</v>
      </c>
      <c r="C68" s="138"/>
      <c r="D68" s="138"/>
      <c r="E68" s="138">
        <v>1</v>
      </c>
      <c r="F68" s="138">
        <v>50000</v>
      </c>
      <c r="G68" s="138"/>
      <c r="H68" s="138"/>
      <c r="I68" s="138"/>
      <c r="J68" s="138"/>
      <c r="K68" s="138">
        <v>1</v>
      </c>
      <c r="L68" s="138">
        <v>50000</v>
      </c>
      <c r="M68" s="138"/>
      <c r="N68" s="138"/>
      <c r="O68" s="138"/>
      <c r="P68" s="138"/>
      <c r="Q68" s="138">
        <v>1</v>
      </c>
      <c r="R68" s="138">
        <v>50000</v>
      </c>
      <c r="S68" s="138"/>
      <c r="T68" s="138"/>
      <c r="U68" s="138"/>
      <c r="V68" s="138"/>
      <c r="W68" s="138">
        <v>1</v>
      </c>
      <c r="X68" s="138">
        <v>50000</v>
      </c>
      <c r="Y68" s="138"/>
      <c r="Z68" s="138"/>
      <c r="AA68" s="138"/>
      <c r="AB68" s="138"/>
      <c r="AC68" s="138">
        <v>1</v>
      </c>
      <c r="AD68" s="138">
        <v>50000</v>
      </c>
    </row>
    <row r="69" spans="1:30" x14ac:dyDescent="0.25">
      <c r="A69" s="136" t="s">
        <v>266</v>
      </c>
      <c r="B69" s="138" t="s">
        <v>267</v>
      </c>
      <c r="C69" s="138"/>
      <c r="D69" s="138"/>
      <c r="E69" s="138">
        <v>1</v>
      </c>
      <c r="F69" s="138">
        <v>15000</v>
      </c>
      <c r="G69" s="138"/>
      <c r="H69" s="138"/>
      <c r="I69" s="138"/>
      <c r="J69" s="138"/>
      <c r="K69" s="138">
        <v>1</v>
      </c>
      <c r="L69" s="138">
        <v>15000</v>
      </c>
      <c r="M69" s="138"/>
      <c r="N69" s="138"/>
      <c r="O69" s="138"/>
      <c r="P69" s="138"/>
      <c r="Q69" s="138">
        <v>1</v>
      </c>
      <c r="R69" s="138">
        <v>15000</v>
      </c>
      <c r="S69" s="138"/>
      <c r="T69" s="138"/>
      <c r="U69" s="138"/>
      <c r="V69" s="138"/>
      <c r="W69" s="138">
        <v>1</v>
      </c>
      <c r="X69" s="138">
        <v>15000</v>
      </c>
      <c r="Y69" s="138"/>
      <c r="Z69" s="138"/>
      <c r="AA69" s="138"/>
      <c r="AB69" s="138"/>
      <c r="AC69" s="138">
        <v>1</v>
      </c>
      <c r="AD69" s="138">
        <v>15000</v>
      </c>
    </row>
    <row r="70" spans="1:30" x14ac:dyDescent="0.25">
      <c r="A70" s="136" t="s">
        <v>268</v>
      </c>
      <c r="B70" s="138" t="s">
        <v>269</v>
      </c>
      <c r="C70" s="138"/>
      <c r="D70" s="138"/>
      <c r="E70" s="138"/>
      <c r="F70" s="138">
        <v>748000</v>
      </c>
      <c r="G70" s="138"/>
      <c r="H70" s="138"/>
      <c r="I70" s="138"/>
      <c r="J70" s="138"/>
      <c r="K70" s="138"/>
      <c r="L70" s="138">
        <v>748000</v>
      </c>
      <c r="M70" s="138"/>
      <c r="N70" s="138"/>
      <c r="O70" s="138"/>
      <c r="P70" s="138"/>
      <c r="Q70" s="138"/>
      <c r="R70" s="138">
        <v>748000</v>
      </c>
      <c r="S70" s="138"/>
      <c r="T70" s="138"/>
      <c r="U70" s="138"/>
      <c r="V70" s="138"/>
      <c r="W70" s="138"/>
      <c r="X70" s="138">
        <v>748000</v>
      </c>
      <c r="Y70" s="138"/>
      <c r="Z70" s="138"/>
      <c r="AA70" s="138"/>
      <c r="AB70" s="138"/>
      <c r="AC70" s="138"/>
      <c r="AD70" s="138">
        <v>748000</v>
      </c>
    </row>
    <row r="71" spans="1:30" x14ac:dyDescent="0.25">
      <c r="A71" s="136"/>
      <c r="B71" s="138" t="s">
        <v>270</v>
      </c>
      <c r="C71" s="138"/>
      <c r="D71" s="138"/>
      <c r="E71" s="138">
        <v>1</v>
      </c>
      <c r="F71" s="138">
        <v>246400</v>
      </c>
      <c r="G71" s="138"/>
      <c r="H71" s="138"/>
      <c r="I71" s="138"/>
      <c r="J71" s="138"/>
      <c r="K71" s="138">
        <v>1</v>
      </c>
      <c r="L71" s="138">
        <v>246400</v>
      </c>
      <c r="M71" s="138"/>
      <c r="N71" s="138"/>
      <c r="O71" s="138"/>
      <c r="P71" s="138"/>
      <c r="Q71" s="138">
        <v>1</v>
      </c>
      <c r="R71" s="138">
        <v>246400</v>
      </c>
      <c r="S71" s="138"/>
      <c r="T71" s="138"/>
      <c r="U71" s="138"/>
      <c r="V71" s="138"/>
      <c r="W71" s="138">
        <v>1</v>
      </c>
      <c r="X71" s="138">
        <v>246400</v>
      </c>
      <c r="Y71" s="138"/>
      <c r="Z71" s="138"/>
      <c r="AA71" s="138"/>
      <c r="AB71" s="138"/>
      <c r="AC71" s="138">
        <v>1</v>
      </c>
      <c r="AD71" s="138">
        <v>246400</v>
      </c>
    </row>
    <row r="72" spans="1:30" x14ac:dyDescent="0.25">
      <c r="A72" s="136"/>
      <c r="B72" s="138" t="s">
        <v>220</v>
      </c>
      <c r="C72" s="138"/>
      <c r="D72" s="138"/>
      <c r="E72" s="138">
        <v>1</v>
      </c>
      <c r="F72" s="138">
        <v>137000</v>
      </c>
      <c r="G72" s="138"/>
      <c r="H72" s="138"/>
      <c r="I72" s="138"/>
      <c r="J72" s="138"/>
      <c r="K72" s="138">
        <v>1</v>
      </c>
      <c r="L72" s="138">
        <v>137000</v>
      </c>
      <c r="M72" s="138"/>
      <c r="N72" s="138"/>
      <c r="O72" s="138"/>
      <c r="P72" s="138"/>
      <c r="Q72" s="138">
        <v>1</v>
      </c>
      <c r="R72" s="138">
        <v>137000</v>
      </c>
      <c r="S72" s="138"/>
      <c r="T72" s="138"/>
      <c r="U72" s="138"/>
      <c r="V72" s="138"/>
      <c r="W72" s="138">
        <v>1</v>
      </c>
      <c r="X72" s="138">
        <v>137000</v>
      </c>
      <c r="Y72" s="138"/>
      <c r="Z72" s="138"/>
      <c r="AA72" s="138"/>
      <c r="AB72" s="138"/>
      <c r="AC72" s="138">
        <v>1</v>
      </c>
      <c r="AD72" s="138">
        <v>137000</v>
      </c>
    </row>
    <row r="73" spans="1:30" x14ac:dyDescent="0.25">
      <c r="A73" s="136"/>
      <c r="B73" s="138" t="s">
        <v>250</v>
      </c>
      <c r="C73" s="138"/>
      <c r="D73" s="138"/>
      <c r="E73" s="138">
        <v>1</v>
      </c>
      <c r="F73" s="138">
        <v>165000</v>
      </c>
      <c r="G73" s="138"/>
      <c r="H73" s="138"/>
      <c r="I73" s="138"/>
      <c r="J73" s="138"/>
      <c r="K73" s="138">
        <v>1</v>
      </c>
      <c r="L73" s="138">
        <v>165000</v>
      </c>
      <c r="M73" s="138"/>
      <c r="N73" s="138"/>
      <c r="O73" s="138"/>
      <c r="P73" s="138"/>
      <c r="Q73" s="138">
        <v>1</v>
      </c>
      <c r="R73" s="138">
        <v>165000</v>
      </c>
      <c r="S73" s="138"/>
      <c r="T73" s="138"/>
      <c r="U73" s="138"/>
      <c r="V73" s="138"/>
      <c r="W73" s="138">
        <v>1</v>
      </c>
      <c r="X73" s="138">
        <v>165000</v>
      </c>
      <c r="Y73" s="138"/>
      <c r="Z73" s="138"/>
      <c r="AA73" s="138"/>
      <c r="AB73" s="138"/>
      <c r="AC73" s="138">
        <v>1</v>
      </c>
      <c r="AD73" s="138">
        <v>165000</v>
      </c>
    </row>
    <row r="74" spans="1:30" x14ac:dyDescent="0.25">
      <c r="A74" s="136"/>
      <c r="B74" s="138" t="s">
        <v>220</v>
      </c>
      <c r="C74" s="138"/>
      <c r="D74" s="138"/>
      <c r="E74" s="138">
        <v>3</v>
      </c>
      <c r="F74" s="138">
        <v>481500</v>
      </c>
      <c r="G74" s="138"/>
      <c r="H74" s="138"/>
      <c r="I74" s="138"/>
      <c r="J74" s="138"/>
      <c r="K74" s="138">
        <v>3</v>
      </c>
      <c r="L74" s="138">
        <v>481500</v>
      </c>
      <c r="M74" s="138"/>
      <c r="N74" s="138"/>
      <c r="O74" s="138"/>
      <c r="P74" s="138"/>
      <c r="Q74" s="138">
        <v>3</v>
      </c>
      <c r="R74" s="138">
        <v>481500</v>
      </c>
      <c r="S74" s="138"/>
      <c r="T74" s="138"/>
      <c r="U74" s="138"/>
      <c r="V74" s="138"/>
      <c r="W74" s="138">
        <v>3</v>
      </c>
      <c r="X74" s="138">
        <v>481500</v>
      </c>
      <c r="Y74" s="138"/>
      <c r="Z74" s="138"/>
      <c r="AA74" s="138"/>
      <c r="AB74" s="138"/>
      <c r="AC74" s="138">
        <v>3</v>
      </c>
      <c r="AD74" s="138">
        <v>481500</v>
      </c>
    </row>
    <row r="75" spans="1:30" x14ac:dyDescent="0.25">
      <c r="A75" s="136"/>
      <c r="B75" s="138" t="s">
        <v>271</v>
      </c>
      <c r="C75" s="138"/>
      <c r="D75" s="138"/>
      <c r="E75" s="138">
        <v>1</v>
      </c>
      <c r="F75" s="138">
        <v>7777</v>
      </c>
      <c r="G75" s="138"/>
      <c r="H75" s="138"/>
      <c r="I75" s="138"/>
      <c r="J75" s="138"/>
      <c r="K75" s="138">
        <v>1</v>
      </c>
      <c r="L75" s="138">
        <v>7777</v>
      </c>
      <c r="M75" s="138"/>
      <c r="N75" s="138"/>
      <c r="O75" s="138"/>
      <c r="P75" s="138"/>
      <c r="Q75" s="138">
        <v>1</v>
      </c>
      <c r="R75" s="138">
        <v>7777</v>
      </c>
      <c r="S75" s="138"/>
      <c r="T75" s="138"/>
      <c r="U75" s="138"/>
      <c r="V75" s="138"/>
      <c r="W75" s="138">
        <v>1</v>
      </c>
      <c r="X75" s="138">
        <v>7777</v>
      </c>
      <c r="Y75" s="138"/>
      <c r="Z75" s="138"/>
      <c r="AA75" s="138"/>
      <c r="AB75" s="138"/>
      <c r="AC75" s="138">
        <v>1</v>
      </c>
      <c r="AD75" s="138">
        <v>7777</v>
      </c>
    </row>
    <row r="76" spans="1:30" x14ac:dyDescent="0.25">
      <c r="A76" s="136"/>
      <c r="B76" s="138" t="s">
        <v>272</v>
      </c>
      <c r="C76" s="138"/>
      <c r="D76" s="138"/>
      <c r="E76" s="138">
        <v>1</v>
      </c>
      <c r="F76" s="138">
        <v>296000</v>
      </c>
      <c r="G76" s="138"/>
      <c r="H76" s="138"/>
      <c r="I76" s="138"/>
      <c r="J76" s="138"/>
      <c r="K76" s="138">
        <v>1</v>
      </c>
      <c r="L76" s="138">
        <v>296000</v>
      </c>
      <c r="M76" s="138"/>
      <c r="N76" s="138"/>
      <c r="O76" s="138"/>
      <c r="P76" s="138"/>
      <c r="Q76" s="138">
        <v>1</v>
      </c>
      <c r="R76" s="138">
        <v>296000</v>
      </c>
      <c r="S76" s="138"/>
      <c r="T76" s="138"/>
      <c r="U76" s="138"/>
      <c r="V76" s="138"/>
      <c r="W76" s="138">
        <v>1</v>
      </c>
      <c r="X76" s="138">
        <v>296000</v>
      </c>
      <c r="Y76" s="138"/>
      <c r="Z76" s="138"/>
      <c r="AA76" s="138"/>
      <c r="AB76" s="138"/>
      <c r="AC76" s="138">
        <v>1</v>
      </c>
      <c r="AD76" s="138">
        <v>296000</v>
      </c>
    </row>
    <row r="77" spans="1:30" x14ac:dyDescent="0.25">
      <c r="A77" s="136"/>
      <c r="B77" s="138" t="s">
        <v>273</v>
      </c>
      <c r="C77" s="138"/>
      <c r="D77" s="138"/>
      <c r="E77" s="138">
        <v>1</v>
      </c>
      <c r="F77" s="138">
        <v>28000</v>
      </c>
      <c r="G77" s="138"/>
      <c r="H77" s="138"/>
      <c r="I77" s="138"/>
      <c r="J77" s="138"/>
      <c r="K77" s="138">
        <v>1</v>
      </c>
      <c r="L77" s="138">
        <v>28000</v>
      </c>
      <c r="M77" s="138"/>
      <c r="N77" s="138"/>
      <c r="O77" s="138"/>
      <c r="P77" s="138"/>
      <c r="Q77" s="138">
        <v>1</v>
      </c>
      <c r="R77" s="138">
        <v>28000</v>
      </c>
      <c r="S77" s="138"/>
      <c r="T77" s="138"/>
      <c r="U77" s="138"/>
      <c r="V77" s="138"/>
      <c r="W77" s="138">
        <v>1</v>
      </c>
      <c r="X77" s="138">
        <v>28000</v>
      </c>
      <c r="Y77" s="138"/>
      <c r="Z77" s="138"/>
      <c r="AA77" s="138"/>
      <c r="AB77" s="138"/>
      <c r="AC77" s="138">
        <v>1</v>
      </c>
      <c r="AD77" s="138">
        <v>28000</v>
      </c>
    </row>
    <row r="78" spans="1:30" x14ac:dyDescent="0.25">
      <c r="A78" s="136"/>
      <c r="B78" s="138" t="s">
        <v>274</v>
      </c>
      <c r="C78" s="138"/>
      <c r="D78" s="138"/>
      <c r="E78" s="138">
        <v>1</v>
      </c>
      <c r="F78" s="138">
        <v>25000</v>
      </c>
      <c r="G78" s="138"/>
      <c r="H78" s="138"/>
      <c r="I78" s="138"/>
      <c r="J78" s="138"/>
      <c r="K78" s="138">
        <v>1</v>
      </c>
      <c r="L78" s="138">
        <v>25000</v>
      </c>
      <c r="M78" s="138"/>
      <c r="N78" s="138"/>
      <c r="O78" s="138"/>
      <c r="P78" s="138"/>
      <c r="Q78" s="138">
        <v>1</v>
      </c>
      <c r="R78" s="138">
        <v>25000</v>
      </c>
      <c r="S78" s="138"/>
      <c r="T78" s="138"/>
      <c r="U78" s="138"/>
      <c r="V78" s="138"/>
      <c r="W78" s="138">
        <v>1</v>
      </c>
      <c r="X78" s="138">
        <v>25000</v>
      </c>
      <c r="Y78" s="138"/>
      <c r="Z78" s="138"/>
      <c r="AA78" s="138"/>
      <c r="AB78" s="138"/>
      <c r="AC78" s="138">
        <v>1</v>
      </c>
      <c r="AD78" s="138">
        <v>25000</v>
      </c>
    </row>
    <row r="79" spans="1:30" x14ac:dyDescent="0.25">
      <c r="A79" s="136"/>
      <c r="B79" s="138" t="s">
        <v>275</v>
      </c>
      <c r="C79" s="138"/>
      <c r="D79" s="138"/>
      <c r="E79" s="138">
        <v>1</v>
      </c>
      <c r="F79" s="138">
        <v>15000</v>
      </c>
      <c r="G79" s="138"/>
      <c r="H79" s="138"/>
      <c r="I79" s="138"/>
      <c r="J79" s="138"/>
      <c r="K79" s="138">
        <v>1</v>
      </c>
      <c r="L79" s="138">
        <v>15000</v>
      </c>
      <c r="M79" s="138"/>
      <c r="N79" s="138"/>
      <c r="O79" s="138"/>
      <c r="P79" s="138"/>
      <c r="Q79" s="138">
        <v>1</v>
      </c>
      <c r="R79" s="138">
        <v>15000</v>
      </c>
      <c r="S79" s="138"/>
      <c r="T79" s="138"/>
      <c r="U79" s="138"/>
      <c r="V79" s="138"/>
      <c r="W79" s="138">
        <v>1</v>
      </c>
      <c r="X79" s="138">
        <v>15000</v>
      </c>
      <c r="Y79" s="138"/>
      <c r="Z79" s="138"/>
      <c r="AA79" s="138"/>
      <c r="AB79" s="138"/>
      <c r="AC79" s="138">
        <v>1</v>
      </c>
      <c r="AD79" s="138">
        <v>15000</v>
      </c>
    </row>
    <row r="80" spans="1:30" x14ac:dyDescent="0.25">
      <c r="A80" s="136"/>
      <c r="B80" s="138" t="s">
        <v>276</v>
      </c>
      <c r="C80" s="138"/>
      <c r="D80" s="138"/>
      <c r="E80" s="138">
        <v>1</v>
      </c>
      <c r="F80" s="138">
        <v>25750</v>
      </c>
      <c r="G80" s="138"/>
      <c r="H80" s="138"/>
      <c r="I80" s="138"/>
      <c r="J80" s="138"/>
      <c r="K80" s="138">
        <v>1</v>
      </c>
      <c r="L80" s="138">
        <v>25750</v>
      </c>
      <c r="M80" s="138"/>
      <c r="N80" s="138"/>
      <c r="O80" s="138"/>
      <c r="P80" s="138"/>
      <c r="Q80" s="138">
        <v>1</v>
      </c>
      <c r="R80" s="138">
        <v>25750</v>
      </c>
      <c r="S80" s="138"/>
      <c r="T80" s="138"/>
      <c r="U80" s="138"/>
      <c r="V80" s="138"/>
      <c r="W80" s="138">
        <v>1</v>
      </c>
      <c r="X80" s="138">
        <v>25750</v>
      </c>
      <c r="Y80" s="138"/>
      <c r="Z80" s="138"/>
      <c r="AA80" s="138"/>
      <c r="AB80" s="138"/>
      <c r="AC80" s="138">
        <v>1</v>
      </c>
      <c r="AD80" s="138">
        <v>25750</v>
      </c>
    </row>
    <row r="81" spans="1:30" x14ac:dyDescent="0.25">
      <c r="A81" s="136"/>
      <c r="B81" s="143" t="s">
        <v>277</v>
      </c>
      <c r="C81" s="144"/>
      <c r="D81" s="145"/>
      <c r="E81" s="138">
        <v>4</v>
      </c>
      <c r="F81" s="138">
        <v>21548.799999999999</v>
      </c>
      <c r="G81" s="138"/>
      <c r="H81" s="138"/>
      <c r="I81" s="138"/>
      <c r="J81" s="138"/>
      <c r="K81" s="138">
        <v>4</v>
      </c>
      <c r="L81" s="138">
        <v>21548.799999999999</v>
      </c>
      <c r="M81" s="138"/>
      <c r="N81" s="138"/>
      <c r="O81" s="138"/>
      <c r="P81" s="138"/>
      <c r="Q81" s="138">
        <v>4</v>
      </c>
      <c r="R81" s="138">
        <v>21548.799999999999</v>
      </c>
      <c r="S81" s="138"/>
      <c r="T81" s="138"/>
      <c r="U81" s="138"/>
      <c r="V81" s="138"/>
      <c r="W81" s="138">
        <v>4</v>
      </c>
      <c r="X81" s="138">
        <v>21548.799999999999</v>
      </c>
      <c r="Y81" s="138"/>
      <c r="Z81" s="138"/>
      <c r="AA81" s="138"/>
      <c r="AB81" s="138"/>
      <c r="AC81" s="138">
        <v>4</v>
      </c>
      <c r="AD81" s="138">
        <v>21548.799999999999</v>
      </c>
    </row>
    <row r="82" spans="1:30" x14ac:dyDescent="0.25">
      <c r="A82" s="136"/>
      <c r="B82" s="146" t="s">
        <v>278</v>
      </c>
      <c r="C82" s="147"/>
      <c r="D82" s="148"/>
      <c r="E82" s="138">
        <v>1</v>
      </c>
      <c r="F82" s="138">
        <v>30000</v>
      </c>
      <c r="G82" s="138"/>
      <c r="H82" s="138"/>
      <c r="I82" s="138"/>
      <c r="J82" s="138"/>
      <c r="K82" s="138">
        <v>1</v>
      </c>
      <c r="L82" s="138">
        <v>30000</v>
      </c>
      <c r="M82" s="138"/>
      <c r="N82" s="138"/>
      <c r="O82" s="138"/>
      <c r="P82" s="138"/>
      <c r="Q82" s="138">
        <v>1</v>
      </c>
      <c r="R82" s="138">
        <v>30000</v>
      </c>
      <c r="S82" s="138"/>
      <c r="T82" s="138"/>
      <c r="U82" s="138"/>
      <c r="V82" s="138"/>
      <c r="W82" s="138">
        <v>1</v>
      </c>
      <c r="X82" s="138">
        <v>30000</v>
      </c>
      <c r="Y82" s="138"/>
      <c r="Z82" s="138"/>
      <c r="AA82" s="138"/>
      <c r="AB82" s="138"/>
      <c r="AC82" s="138">
        <v>1</v>
      </c>
      <c r="AD82" s="138">
        <v>30000</v>
      </c>
    </row>
    <row r="83" spans="1:30" x14ac:dyDescent="0.25">
      <c r="A83" s="136"/>
      <c r="B83" s="143" t="s">
        <v>279</v>
      </c>
      <c r="C83" s="144"/>
      <c r="D83" s="145"/>
      <c r="E83" s="138">
        <v>1</v>
      </c>
      <c r="F83" s="138">
        <v>4900</v>
      </c>
      <c r="G83" s="138"/>
      <c r="H83" s="138"/>
      <c r="I83" s="138"/>
      <c r="J83" s="138"/>
      <c r="K83" s="138">
        <v>1</v>
      </c>
      <c r="L83" s="138">
        <v>4900</v>
      </c>
      <c r="M83" s="138"/>
      <c r="N83" s="138"/>
      <c r="O83" s="138"/>
      <c r="P83" s="138"/>
      <c r="Q83" s="138">
        <v>1</v>
      </c>
      <c r="R83" s="138">
        <v>4900</v>
      </c>
      <c r="S83" s="138"/>
      <c r="T83" s="138"/>
      <c r="U83" s="138"/>
      <c r="V83" s="138"/>
      <c r="W83" s="138">
        <v>1</v>
      </c>
      <c r="X83" s="138">
        <v>4900</v>
      </c>
      <c r="Y83" s="138"/>
      <c r="Z83" s="138"/>
      <c r="AA83" s="138"/>
      <c r="AB83" s="138"/>
      <c r="AC83" s="138">
        <v>1</v>
      </c>
      <c r="AD83" s="138">
        <v>4900</v>
      </c>
    </row>
    <row r="84" spans="1:30" x14ac:dyDescent="0.25">
      <c r="A84" s="136"/>
      <c r="B84" s="140" t="s">
        <v>27</v>
      </c>
      <c r="C84" s="141"/>
      <c r="D84" s="142"/>
      <c r="E84" s="138">
        <v>39</v>
      </c>
      <c r="F84" s="138">
        <v>4707406.8</v>
      </c>
      <c r="G84" s="138">
        <f>SUM(G48:G78)</f>
        <v>0</v>
      </c>
      <c r="H84" s="138">
        <f>SUM(H48:H78)</f>
        <v>0</v>
      </c>
      <c r="I84" s="138">
        <v>0</v>
      </c>
      <c r="J84" s="138">
        <v>0</v>
      </c>
      <c r="K84" s="138">
        <v>39</v>
      </c>
      <c r="L84" s="138">
        <v>4707406.8</v>
      </c>
      <c r="M84" s="138">
        <v>0</v>
      </c>
      <c r="N84" s="138">
        <v>0</v>
      </c>
      <c r="O84" s="138">
        <v>0</v>
      </c>
      <c r="P84" s="138">
        <v>0</v>
      </c>
      <c r="Q84" s="138">
        <v>39</v>
      </c>
      <c r="R84" s="138">
        <v>4707406.8</v>
      </c>
      <c r="S84" s="138">
        <v>0</v>
      </c>
      <c r="T84" s="138">
        <v>0</v>
      </c>
      <c r="U84" s="138">
        <v>0</v>
      </c>
      <c r="V84" s="138">
        <v>0</v>
      </c>
      <c r="W84" s="138">
        <v>39</v>
      </c>
      <c r="X84" s="138">
        <v>4707406.8</v>
      </c>
      <c r="Y84" s="138">
        <v>0</v>
      </c>
      <c r="Z84" s="138">
        <v>0</v>
      </c>
      <c r="AA84" s="138">
        <v>0</v>
      </c>
      <c r="AB84" s="138">
        <v>0</v>
      </c>
      <c r="AC84" s="138">
        <v>39</v>
      </c>
      <c r="AD84" s="138">
        <v>4707406.8</v>
      </c>
    </row>
    <row r="85" spans="1:30" x14ac:dyDescent="0.25">
      <c r="A85" s="136"/>
      <c r="B85" s="140" t="s">
        <v>280</v>
      </c>
      <c r="C85" s="141"/>
      <c r="D85" s="142"/>
      <c r="E85" s="138">
        <v>82</v>
      </c>
      <c r="F85" s="149" t="s">
        <v>281</v>
      </c>
      <c r="G85" s="138">
        <f>SUM(G49:G79)</f>
        <v>0</v>
      </c>
      <c r="H85" s="138">
        <f>SUM(H49:H79)</f>
        <v>0</v>
      </c>
      <c r="I85" s="138">
        <v>0</v>
      </c>
      <c r="J85" s="138">
        <v>0</v>
      </c>
      <c r="K85" s="138">
        <v>82</v>
      </c>
      <c r="L85" s="149" t="s">
        <v>281</v>
      </c>
      <c r="M85" s="138">
        <v>0</v>
      </c>
      <c r="N85" s="138">
        <v>0</v>
      </c>
      <c r="O85" s="138">
        <v>0</v>
      </c>
      <c r="P85" s="138">
        <v>0</v>
      </c>
      <c r="Q85" s="138">
        <v>82</v>
      </c>
      <c r="R85" s="149" t="s">
        <v>281</v>
      </c>
      <c r="S85" s="138">
        <v>0</v>
      </c>
      <c r="T85" s="138">
        <v>0</v>
      </c>
      <c r="U85" s="138">
        <v>0</v>
      </c>
      <c r="V85" s="138">
        <v>0</v>
      </c>
      <c r="W85" s="138">
        <v>82</v>
      </c>
      <c r="X85" s="149" t="s">
        <v>281</v>
      </c>
      <c r="Y85" s="138">
        <v>0</v>
      </c>
      <c r="Z85" s="138">
        <v>0</v>
      </c>
      <c r="AA85" s="138">
        <v>0</v>
      </c>
      <c r="AB85" s="138">
        <v>0</v>
      </c>
      <c r="AC85" s="138">
        <v>82</v>
      </c>
      <c r="AD85" s="149" t="s">
        <v>281</v>
      </c>
    </row>
  </sheetData>
  <mergeCells count="5">
    <mergeCell ref="B45:D45"/>
    <mergeCell ref="B81:D81"/>
    <mergeCell ref="B83:D83"/>
    <mergeCell ref="B84:D84"/>
    <mergeCell ref="B85:D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6"/>
  <sheetViews>
    <sheetView tabSelected="1" topLeftCell="A46" workbookViewId="0">
      <selection activeCell="L24" sqref="L24"/>
    </sheetView>
  </sheetViews>
  <sheetFormatPr defaultRowHeight="15" x14ac:dyDescent="0.25"/>
  <sheetData>
    <row r="1" spans="1:11" x14ac:dyDescent="0.25">
      <c r="A1" s="164"/>
      <c r="B1" s="164"/>
      <c r="C1" s="164"/>
      <c r="D1" s="164"/>
      <c r="E1" s="164"/>
      <c r="F1" s="164"/>
      <c r="G1" s="164" t="s">
        <v>307</v>
      </c>
      <c r="H1" s="164"/>
      <c r="I1" s="164"/>
      <c r="J1" s="164"/>
      <c r="K1" s="164"/>
    </row>
    <row r="2" spans="1:11" x14ac:dyDescent="0.25">
      <c r="A2" s="164"/>
      <c r="B2" s="164"/>
      <c r="C2" s="164"/>
      <c r="D2" s="164"/>
      <c r="E2" s="164"/>
      <c r="F2" s="164"/>
      <c r="G2" s="164" t="s">
        <v>308</v>
      </c>
      <c r="H2" s="164"/>
      <c r="I2" s="164"/>
      <c r="J2" s="164"/>
      <c r="K2" s="164"/>
    </row>
    <row r="3" spans="1:11" x14ac:dyDescent="0.25">
      <c r="A3" s="164"/>
      <c r="B3" s="164"/>
      <c r="C3" s="164"/>
      <c r="D3" s="164"/>
      <c r="E3" s="164"/>
      <c r="F3" s="164"/>
      <c r="G3" s="164" t="s">
        <v>309</v>
      </c>
      <c r="H3" s="164"/>
      <c r="I3" s="164"/>
      <c r="J3" s="164"/>
      <c r="K3" s="164"/>
    </row>
    <row r="4" spans="1:11" x14ac:dyDescent="0.25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</row>
    <row r="5" spans="1:11" x14ac:dyDescent="0.25">
      <c r="A5" s="164"/>
      <c r="B5" s="164"/>
      <c r="C5" s="164"/>
      <c r="D5" s="164"/>
      <c r="E5" s="164"/>
      <c r="F5" s="164"/>
      <c r="G5" s="164" t="s">
        <v>310</v>
      </c>
      <c r="H5" s="164"/>
      <c r="I5" s="164"/>
      <c r="J5" s="164"/>
      <c r="K5" s="164"/>
    </row>
    <row r="6" spans="1:11" x14ac:dyDescent="0.25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</row>
    <row r="7" spans="1:11" x14ac:dyDescent="0.25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</row>
    <row r="8" spans="1:11" x14ac:dyDescent="0.25">
      <c r="A8" s="165" t="s">
        <v>311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</row>
    <row r="9" spans="1:11" x14ac:dyDescent="0.25">
      <c r="A9" s="164" t="s">
        <v>312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</row>
    <row r="10" spans="1:11" x14ac:dyDescent="0.25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</row>
    <row r="11" spans="1:11" x14ac:dyDescent="0.25">
      <c r="A11" s="164"/>
      <c r="B11" s="164"/>
      <c r="C11" s="164"/>
      <c r="D11" s="164"/>
      <c r="E11" s="164"/>
      <c r="F11" s="164"/>
      <c r="G11" s="164"/>
      <c r="H11" s="164"/>
      <c r="I11" s="164"/>
      <c r="J11" s="164"/>
      <c r="K11" s="164"/>
    </row>
    <row r="12" spans="1:11" x14ac:dyDescent="0.25">
      <c r="A12" s="164"/>
      <c r="B12" s="166" t="s">
        <v>313</v>
      </c>
      <c r="C12" s="164"/>
      <c r="D12" s="164"/>
      <c r="E12" s="164"/>
      <c r="F12" s="164"/>
      <c r="G12" s="164"/>
      <c r="H12" s="164"/>
      <c r="I12" s="164"/>
      <c r="J12" s="164"/>
      <c r="K12" s="164"/>
    </row>
    <row r="13" spans="1:11" x14ac:dyDescent="0.25">
      <c r="A13" s="164"/>
      <c r="B13" s="164"/>
      <c r="C13" s="166" t="s">
        <v>314</v>
      </c>
      <c r="D13" s="166"/>
      <c r="E13" s="166"/>
      <c r="F13" s="164"/>
      <c r="G13" s="164"/>
      <c r="H13" s="164"/>
      <c r="I13" s="164"/>
      <c r="J13" s="164"/>
      <c r="K13" s="164"/>
    </row>
    <row r="14" spans="1:11" x14ac:dyDescent="0.25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</row>
    <row r="15" spans="1:11" x14ac:dyDescent="0.25">
      <c r="A15" s="164" t="s">
        <v>315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</row>
    <row r="16" spans="1:11" x14ac:dyDescent="0.25">
      <c r="A16" s="164"/>
      <c r="B16" s="164"/>
      <c r="C16" s="164" t="s">
        <v>316</v>
      </c>
      <c r="D16" s="164"/>
      <c r="E16" s="164"/>
      <c r="F16" s="164"/>
      <c r="G16" s="164"/>
      <c r="H16" s="164"/>
      <c r="I16" s="164"/>
      <c r="J16" s="164"/>
      <c r="K16" s="164"/>
    </row>
    <row r="17" spans="1:11" x14ac:dyDescent="0.25">
      <c r="A17" s="165"/>
      <c r="B17" s="165"/>
      <c r="C17" s="165"/>
      <c r="D17" s="165"/>
      <c r="E17" s="165"/>
      <c r="F17" s="165"/>
      <c r="G17" s="165"/>
      <c r="H17" s="165"/>
      <c r="I17" s="165"/>
      <c r="J17" s="165"/>
      <c r="K17" s="165"/>
    </row>
    <row r="18" spans="1:11" x14ac:dyDescent="0.25">
      <c r="A18" s="164"/>
      <c r="B18" s="164"/>
      <c r="C18" s="164" t="s">
        <v>317</v>
      </c>
      <c r="D18" s="164"/>
      <c r="E18" s="164"/>
      <c r="F18" s="164"/>
      <c r="G18" s="164"/>
      <c r="H18" s="164"/>
      <c r="I18" s="164"/>
      <c r="J18" s="164"/>
      <c r="K18" s="164"/>
    </row>
    <row r="19" spans="1:11" x14ac:dyDescent="0.25">
      <c r="A19" s="165" t="s">
        <v>318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</row>
    <row r="20" spans="1:11" x14ac:dyDescent="0.25">
      <c r="A20" s="164"/>
      <c r="B20" s="164"/>
      <c r="C20" s="167" t="s">
        <v>319</v>
      </c>
      <c r="D20" s="167"/>
      <c r="E20" s="167"/>
      <c r="F20" s="164"/>
      <c r="G20" s="167"/>
      <c r="H20" s="167"/>
      <c r="I20" s="167"/>
      <c r="J20" s="167"/>
      <c r="K20" s="167"/>
    </row>
    <row r="21" spans="1:11" x14ac:dyDescent="0.25">
      <c r="A21" s="165" t="s">
        <v>320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  <row r="22" spans="1:11" x14ac:dyDescent="0.25">
      <c r="A22" s="164"/>
      <c r="B22" s="164"/>
      <c r="C22" s="164" t="s">
        <v>316</v>
      </c>
      <c r="D22" s="164"/>
      <c r="E22" s="164"/>
      <c r="F22" s="164"/>
      <c r="G22" s="164"/>
      <c r="H22" s="164"/>
      <c r="I22" s="164"/>
      <c r="J22" s="164"/>
      <c r="K22" s="164"/>
    </row>
    <row r="23" spans="1:11" x14ac:dyDescent="0.25">
      <c r="A23" s="165" t="s">
        <v>321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</row>
    <row r="24" spans="1:11" x14ac:dyDescent="0.25">
      <c r="A24" s="164"/>
      <c r="B24" s="164"/>
      <c r="C24" s="164" t="s">
        <v>322</v>
      </c>
      <c r="D24" s="164"/>
      <c r="E24" s="164"/>
      <c r="F24" s="164"/>
      <c r="G24" s="164"/>
      <c r="H24" s="164"/>
      <c r="I24" s="164"/>
      <c r="J24" s="164"/>
      <c r="K24" s="164"/>
    </row>
    <row r="25" spans="1:11" x14ac:dyDescent="0.25">
      <c r="A25" s="164" t="s">
        <v>323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64"/>
    </row>
    <row r="26" spans="1:11" x14ac:dyDescent="0.25">
      <c r="A26" s="165" t="s">
        <v>324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</row>
    <row r="27" spans="1:11" x14ac:dyDescent="0.25">
      <c r="A27" s="164" t="s">
        <v>325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</row>
    <row r="28" spans="1:11" x14ac:dyDescent="0.25">
      <c r="A28" s="164" t="s">
        <v>326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</row>
    <row r="29" spans="1:11" x14ac:dyDescent="0.25">
      <c r="A29" s="164" t="s">
        <v>327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</row>
    <row r="30" spans="1:11" x14ac:dyDescent="0.25">
      <c r="A30" s="164"/>
      <c r="B30" s="164"/>
      <c r="C30" s="164"/>
      <c r="D30" s="164"/>
      <c r="E30" s="164"/>
      <c r="F30" s="164"/>
      <c r="G30" s="164"/>
      <c r="H30" s="164" t="s">
        <v>328</v>
      </c>
      <c r="I30" s="164"/>
      <c r="J30" s="164"/>
      <c r="K30" s="164"/>
    </row>
    <row r="31" spans="1:11" x14ac:dyDescent="0.25">
      <c r="A31" s="164"/>
      <c r="B31" s="164"/>
      <c r="C31" s="164" t="s">
        <v>329</v>
      </c>
      <c r="D31" s="164"/>
      <c r="E31" s="164"/>
      <c r="F31" s="164"/>
      <c r="G31" s="164"/>
      <c r="H31" s="164"/>
      <c r="I31" s="164"/>
      <c r="J31" s="164"/>
      <c r="K31" s="164"/>
    </row>
    <row r="32" spans="1:11" x14ac:dyDescent="0.25">
      <c r="A32" s="168"/>
      <c r="B32" s="168"/>
      <c r="C32" s="168"/>
      <c r="D32" s="168" t="s">
        <v>330</v>
      </c>
      <c r="E32" s="168"/>
      <c r="F32" s="168"/>
      <c r="G32" s="168"/>
      <c r="H32" s="168"/>
      <c r="I32" s="168"/>
      <c r="J32" s="164"/>
      <c r="K32" s="164"/>
    </row>
    <row r="33" spans="1:11" x14ac:dyDescent="0.25">
      <c r="A33" s="169"/>
      <c r="B33" s="169"/>
      <c r="C33" s="169"/>
      <c r="D33" s="169"/>
      <c r="E33" s="169" t="s">
        <v>331</v>
      </c>
      <c r="F33" s="169"/>
      <c r="G33" s="169"/>
      <c r="H33" s="169"/>
      <c r="I33" s="169"/>
      <c r="J33" s="164"/>
      <c r="K33" s="164"/>
    </row>
    <row r="34" spans="1:11" x14ac:dyDescent="0.25">
      <c r="A34" s="169"/>
      <c r="B34" s="169"/>
      <c r="C34" s="169"/>
      <c r="D34" s="169"/>
      <c r="E34" s="169"/>
      <c r="F34" s="169"/>
      <c r="G34" s="169"/>
      <c r="H34" s="169"/>
      <c r="I34" s="169"/>
      <c r="J34" s="164"/>
      <c r="K34" s="164"/>
    </row>
    <row r="35" spans="1:11" x14ac:dyDescent="0.25">
      <c r="A35" s="169"/>
      <c r="B35" s="169"/>
      <c r="C35" s="169"/>
      <c r="D35" s="169"/>
      <c r="E35" s="169"/>
      <c r="F35" s="169"/>
      <c r="G35" s="169"/>
      <c r="H35" s="169"/>
      <c r="I35" s="169"/>
      <c r="J35" s="164"/>
      <c r="K35" s="164"/>
    </row>
    <row r="36" spans="1:11" x14ac:dyDescent="0.25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</row>
    <row r="37" spans="1:11" x14ac:dyDescent="0.25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</row>
    <row r="38" spans="1:11" x14ac:dyDescent="0.25">
      <c r="A38" s="164"/>
      <c r="B38" s="164"/>
      <c r="C38" s="164"/>
      <c r="D38" s="164" t="s">
        <v>332</v>
      </c>
      <c r="E38" s="164"/>
      <c r="F38" s="164"/>
      <c r="G38" s="164"/>
      <c r="H38" s="164"/>
      <c r="I38" s="164"/>
      <c r="J38" s="164"/>
      <c r="K38" s="164"/>
    </row>
    <row r="39" spans="1:11" x14ac:dyDescent="0.25">
      <c r="A39" s="164"/>
      <c r="B39" s="164"/>
      <c r="C39" s="164" t="s">
        <v>333</v>
      </c>
      <c r="D39" s="164"/>
      <c r="E39" s="164"/>
      <c r="F39" s="164"/>
      <c r="G39" s="164"/>
      <c r="H39" s="164"/>
      <c r="I39" s="164"/>
      <c r="J39" s="164"/>
      <c r="K39" s="164"/>
    </row>
    <row r="40" spans="1:11" x14ac:dyDescent="0.25">
      <c r="A40" s="164" t="s">
        <v>334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64"/>
    </row>
    <row r="41" spans="1:11" x14ac:dyDescent="0.25">
      <c r="A41" s="164" t="s">
        <v>335</v>
      </c>
      <c r="B41" s="164"/>
      <c r="C41" s="164"/>
      <c r="D41" s="164"/>
      <c r="E41" s="164"/>
      <c r="F41" s="164"/>
      <c r="G41" s="164"/>
      <c r="H41" s="164"/>
      <c r="I41" s="164"/>
      <c r="J41" s="164"/>
      <c r="K41" s="164"/>
    </row>
    <row r="42" spans="1:11" x14ac:dyDescent="0.25">
      <c r="A42" s="164" t="s">
        <v>336</v>
      </c>
      <c r="B42" s="164"/>
      <c r="C42" s="164"/>
      <c r="D42" s="164"/>
      <c r="E42" s="164"/>
      <c r="F42" s="164"/>
      <c r="G42" s="164"/>
      <c r="H42" s="164"/>
      <c r="I42" s="164"/>
      <c r="J42" s="164"/>
      <c r="K42" s="164"/>
    </row>
    <row r="43" spans="1:11" x14ac:dyDescent="0.25">
      <c r="A43" s="164" t="s">
        <v>337</v>
      </c>
      <c r="B43" s="164"/>
      <c r="C43" s="164"/>
      <c r="D43" s="164"/>
      <c r="E43" s="164"/>
      <c r="F43" s="164"/>
      <c r="G43" s="164"/>
      <c r="H43" s="164"/>
      <c r="I43" s="164"/>
      <c r="J43" s="164"/>
      <c r="K43" s="164"/>
    </row>
    <row r="44" spans="1:11" x14ac:dyDescent="0.25">
      <c r="A44" s="165" t="s">
        <v>338</v>
      </c>
      <c r="B44" s="165"/>
      <c r="C44" s="165"/>
      <c r="D44" s="165"/>
      <c r="E44" s="165"/>
      <c r="F44" s="165"/>
      <c r="G44" s="165"/>
      <c r="H44" s="165"/>
      <c r="I44" s="165"/>
      <c r="J44" s="165"/>
      <c r="K44" s="165"/>
    </row>
    <row r="45" spans="1:11" x14ac:dyDescent="0.25">
      <c r="A45" s="164"/>
      <c r="B45" s="164"/>
      <c r="C45" s="164"/>
      <c r="D45" s="164"/>
      <c r="E45" s="164" t="s">
        <v>339</v>
      </c>
      <c r="F45" s="164"/>
      <c r="G45" s="164"/>
      <c r="H45" s="164"/>
      <c r="I45" s="164"/>
      <c r="J45" s="164"/>
      <c r="K45" s="164"/>
    </row>
    <row r="46" spans="1:11" x14ac:dyDescent="0.25">
      <c r="A46" s="164" t="s">
        <v>340</v>
      </c>
      <c r="B46" s="164"/>
      <c r="C46" s="164"/>
      <c r="D46" s="164"/>
      <c r="E46" s="164"/>
      <c r="F46" s="164"/>
      <c r="G46" s="164"/>
      <c r="H46" s="164"/>
      <c r="I46" s="164"/>
      <c r="J46" s="164"/>
      <c r="K46" s="164"/>
    </row>
    <row r="47" spans="1:11" x14ac:dyDescent="0.25">
      <c r="A47" s="164"/>
      <c r="B47" s="164"/>
      <c r="C47" s="164"/>
      <c r="D47" s="164"/>
      <c r="E47" s="164"/>
      <c r="F47" s="164"/>
      <c r="G47" s="164"/>
      <c r="H47" s="164"/>
      <c r="I47" s="164"/>
      <c r="J47" s="164"/>
      <c r="K47" s="164"/>
    </row>
    <row r="48" spans="1:11" x14ac:dyDescent="0.25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</row>
    <row r="49" spans="1:11" x14ac:dyDescent="0.25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</row>
    <row r="50" spans="1:11" x14ac:dyDescent="0.25">
      <c r="A50" s="164"/>
      <c r="B50" s="164"/>
      <c r="C50" s="164"/>
      <c r="D50" s="164"/>
      <c r="E50" s="164"/>
      <c r="F50" s="164"/>
      <c r="G50" s="164"/>
      <c r="H50" s="164"/>
      <c r="I50" s="164"/>
      <c r="J50" s="164"/>
      <c r="K50" s="164"/>
    </row>
    <row r="51" spans="1:11" x14ac:dyDescent="0.25">
      <c r="A51" s="170" t="s">
        <v>67</v>
      </c>
      <c r="B51" s="171" t="s">
        <v>341</v>
      </c>
      <c r="C51" s="169"/>
      <c r="D51" s="169"/>
      <c r="E51" s="169"/>
      <c r="F51" s="169"/>
      <c r="G51" s="172"/>
      <c r="H51" s="171" t="s">
        <v>342</v>
      </c>
      <c r="I51" s="172"/>
      <c r="J51" s="171" t="s">
        <v>343</v>
      </c>
      <c r="K51" s="169"/>
    </row>
    <row r="52" spans="1:11" x14ac:dyDescent="0.25">
      <c r="A52" s="173"/>
      <c r="B52" s="170" t="s">
        <v>63</v>
      </c>
      <c r="C52" s="170" t="s">
        <v>344</v>
      </c>
      <c r="D52" s="170" t="s">
        <v>345</v>
      </c>
      <c r="E52" s="170" t="s">
        <v>346</v>
      </c>
      <c r="F52" s="170" t="s">
        <v>347</v>
      </c>
      <c r="G52" s="170" t="s">
        <v>348</v>
      </c>
      <c r="H52" s="170" t="s">
        <v>347</v>
      </c>
      <c r="I52" s="170" t="s">
        <v>348</v>
      </c>
      <c r="J52" s="171" t="s">
        <v>349</v>
      </c>
      <c r="K52" s="172"/>
    </row>
    <row r="53" spans="1:11" x14ac:dyDescent="0.25">
      <c r="A53" s="174"/>
      <c r="B53" s="174"/>
      <c r="C53" s="174"/>
      <c r="D53" s="174"/>
      <c r="E53" s="174"/>
      <c r="F53" s="174"/>
      <c r="G53" s="174"/>
      <c r="H53" s="174"/>
      <c r="I53" s="174"/>
      <c r="J53" s="175" t="s">
        <v>19</v>
      </c>
      <c r="K53" s="175" t="s">
        <v>350</v>
      </c>
    </row>
    <row r="54" spans="1:11" x14ac:dyDescent="0.25">
      <c r="A54" s="175"/>
      <c r="B54" s="176" t="s">
        <v>351</v>
      </c>
      <c r="C54" s="175"/>
      <c r="D54" s="175"/>
      <c r="E54" s="175"/>
      <c r="F54" s="175"/>
      <c r="G54" s="175"/>
      <c r="H54" s="175"/>
      <c r="I54" s="175"/>
      <c r="J54" s="175"/>
      <c r="K54" s="175"/>
    </row>
    <row r="55" spans="1:11" x14ac:dyDescent="0.25">
      <c r="A55" s="175">
        <v>1</v>
      </c>
      <c r="B55" s="175" t="s">
        <v>352</v>
      </c>
      <c r="C55" s="175"/>
      <c r="D55" s="175" t="s">
        <v>353</v>
      </c>
      <c r="E55" s="175"/>
      <c r="F55" s="175">
        <v>1</v>
      </c>
      <c r="G55" s="175">
        <v>450000</v>
      </c>
      <c r="H55" s="175">
        <v>1</v>
      </c>
      <c r="I55" s="175">
        <v>450000</v>
      </c>
      <c r="J55" s="175"/>
      <c r="K55" s="175"/>
    </row>
    <row r="56" spans="1:11" x14ac:dyDescent="0.25">
      <c r="A56" s="177"/>
      <c r="B56" s="178" t="s">
        <v>354</v>
      </c>
      <c r="C56" s="177"/>
      <c r="D56" s="177"/>
      <c r="E56" s="177"/>
      <c r="F56" s="178">
        <v>1</v>
      </c>
      <c r="G56" s="179">
        <v>450000</v>
      </c>
      <c r="H56" s="178">
        <v>1</v>
      </c>
      <c r="I56" s="179">
        <v>450000</v>
      </c>
      <c r="J56" s="180"/>
      <c r="K56" s="176"/>
    </row>
    <row r="57" spans="1:11" x14ac:dyDescent="0.25">
      <c r="A57" s="177"/>
      <c r="B57" s="176" t="s">
        <v>355</v>
      </c>
      <c r="C57" s="177"/>
      <c r="D57" s="177"/>
      <c r="E57" s="177"/>
      <c r="F57" s="177"/>
      <c r="G57" s="177"/>
      <c r="H57" s="177"/>
      <c r="I57" s="177"/>
      <c r="J57" s="177"/>
      <c r="K57" s="175"/>
    </row>
    <row r="58" spans="1:11" x14ac:dyDescent="0.25">
      <c r="A58" s="177">
        <v>2</v>
      </c>
      <c r="B58" s="54" t="s">
        <v>75</v>
      </c>
      <c r="C58" s="181"/>
      <c r="D58" s="182" t="s">
        <v>356</v>
      </c>
      <c r="E58" s="183"/>
      <c r="F58" s="55">
        <v>1</v>
      </c>
      <c r="G58" s="54">
        <v>2228.81</v>
      </c>
      <c r="H58" s="55">
        <v>1</v>
      </c>
      <c r="I58" s="54">
        <v>2228.81</v>
      </c>
      <c r="J58" s="177"/>
      <c r="K58" s="175"/>
    </row>
    <row r="59" spans="1:11" x14ac:dyDescent="0.25">
      <c r="A59" s="177">
        <v>3</v>
      </c>
      <c r="B59" s="54" t="s">
        <v>76</v>
      </c>
      <c r="C59" s="184"/>
      <c r="D59" s="182" t="s">
        <v>356</v>
      </c>
      <c r="E59" s="185"/>
      <c r="F59" s="55">
        <v>2</v>
      </c>
      <c r="G59" s="54">
        <v>2000</v>
      </c>
      <c r="H59" s="55">
        <v>2</v>
      </c>
      <c r="I59" s="54">
        <v>2000</v>
      </c>
      <c r="J59" s="177"/>
      <c r="K59" s="175"/>
    </row>
    <row r="60" spans="1:11" x14ac:dyDescent="0.25">
      <c r="A60" s="177">
        <v>4</v>
      </c>
      <c r="B60" s="54" t="s">
        <v>77</v>
      </c>
      <c r="C60" s="184"/>
      <c r="D60" s="182" t="s">
        <v>356</v>
      </c>
      <c r="E60" s="185"/>
      <c r="F60" s="55">
        <v>2</v>
      </c>
      <c r="G60" s="54">
        <v>2000</v>
      </c>
      <c r="H60" s="55">
        <v>2</v>
      </c>
      <c r="I60" s="54">
        <v>2000</v>
      </c>
      <c r="J60" s="178"/>
      <c r="K60" s="176"/>
    </row>
    <row r="61" spans="1:11" x14ac:dyDescent="0.25">
      <c r="A61" s="177">
        <v>5</v>
      </c>
      <c r="B61" s="54" t="s">
        <v>78</v>
      </c>
      <c r="C61" s="182"/>
      <c r="D61" s="182" t="s">
        <v>356</v>
      </c>
      <c r="E61" s="183"/>
      <c r="F61" s="55">
        <v>1</v>
      </c>
      <c r="G61" s="54">
        <v>20000</v>
      </c>
      <c r="H61" s="55">
        <v>1</v>
      </c>
      <c r="I61" s="54">
        <v>20000</v>
      </c>
      <c r="J61" s="177"/>
      <c r="K61" s="175"/>
    </row>
    <row r="62" spans="1:11" x14ac:dyDescent="0.25">
      <c r="A62" s="177">
        <v>6</v>
      </c>
      <c r="B62" s="54" t="s">
        <v>79</v>
      </c>
      <c r="C62" s="182"/>
      <c r="D62" s="182" t="s">
        <v>356</v>
      </c>
      <c r="E62" s="183"/>
      <c r="F62" s="55">
        <v>1</v>
      </c>
      <c r="G62" s="54">
        <v>14880</v>
      </c>
      <c r="H62" s="55">
        <v>1</v>
      </c>
      <c r="I62" s="54">
        <v>14880</v>
      </c>
      <c r="J62" s="177"/>
      <c r="K62" s="175"/>
    </row>
    <row r="63" spans="1:11" x14ac:dyDescent="0.25">
      <c r="A63" s="177">
        <v>7</v>
      </c>
      <c r="B63" s="54" t="s">
        <v>80</v>
      </c>
      <c r="C63" s="182"/>
      <c r="D63" s="182" t="s">
        <v>356</v>
      </c>
      <c r="E63" s="183"/>
      <c r="F63" s="55">
        <v>48</v>
      </c>
      <c r="G63" s="55">
        <v>14400</v>
      </c>
      <c r="H63" s="55">
        <v>48</v>
      </c>
      <c r="I63" s="55">
        <v>14400</v>
      </c>
      <c r="J63" s="177"/>
      <c r="K63" s="175"/>
    </row>
    <row r="64" spans="1:11" x14ac:dyDescent="0.25">
      <c r="A64" s="177">
        <v>8</v>
      </c>
      <c r="B64" s="54" t="s">
        <v>81</v>
      </c>
      <c r="C64" s="182"/>
      <c r="D64" s="182" t="s">
        <v>356</v>
      </c>
      <c r="E64" s="183"/>
      <c r="F64" s="55">
        <v>5</v>
      </c>
      <c r="G64" s="55">
        <v>3750</v>
      </c>
      <c r="H64" s="55">
        <v>5</v>
      </c>
      <c r="I64" s="55">
        <v>3750</v>
      </c>
      <c r="J64" s="177"/>
      <c r="K64" s="175"/>
    </row>
    <row r="65" spans="1:11" x14ac:dyDescent="0.25">
      <c r="A65" s="177">
        <v>9</v>
      </c>
      <c r="B65" s="54" t="s">
        <v>82</v>
      </c>
      <c r="C65" s="182"/>
      <c r="D65" s="182" t="s">
        <v>356</v>
      </c>
      <c r="E65" s="183"/>
      <c r="F65" s="55">
        <v>15</v>
      </c>
      <c r="G65" s="54">
        <v>13500</v>
      </c>
      <c r="H65" s="55">
        <v>15</v>
      </c>
      <c r="I65" s="54">
        <v>13500</v>
      </c>
      <c r="J65" s="186"/>
      <c r="K65" s="175"/>
    </row>
    <row r="66" spans="1:11" x14ac:dyDescent="0.25">
      <c r="A66" s="177">
        <v>10</v>
      </c>
      <c r="B66" s="54" t="s">
        <v>83</v>
      </c>
      <c r="C66" s="182"/>
      <c r="D66" s="182" t="s">
        <v>356</v>
      </c>
      <c r="E66" s="183"/>
      <c r="F66" s="55">
        <v>1</v>
      </c>
      <c r="G66" s="54">
        <v>2050</v>
      </c>
      <c r="H66" s="55">
        <v>1</v>
      </c>
      <c r="I66" s="54">
        <v>2050</v>
      </c>
      <c r="J66" s="186"/>
      <c r="K66" s="175"/>
    </row>
    <row r="67" spans="1:11" x14ac:dyDescent="0.25">
      <c r="A67" s="177">
        <v>11</v>
      </c>
      <c r="B67" s="54" t="s">
        <v>84</v>
      </c>
      <c r="C67" s="182"/>
      <c r="D67" s="182" t="s">
        <v>356</v>
      </c>
      <c r="E67" s="183"/>
      <c r="F67" s="55">
        <v>1</v>
      </c>
      <c r="G67" s="54">
        <v>18000</v>
      </c>
      <c r="H67" s="55">
        <v>1</v>
      </c>
      <c r="I67" s="54">
        <v>18000</v>
      </c>
      <c r="J67" s="186"/>
      <c r="K67" s="175"/>
    </row>
    <row r="68" spans="1:11" x14ac:dyDescent="0.25">
      <c r="A68" s="177">
        <v>12</v>
      </c>
      <c r="B68" s="54" t="s">
        <v>85</v>
      </c>
      <c r="C68" s="182"/>
      <c r="D68" s="182" t="s">
        <v>356</v>
      </c>
      <c r="E68" s="183"/>
      <c r="F68" s="55">
        <v>1</v>
      </c>
      <c r="G68" s="54">
        <v>12500</v>
      </c>
      <c r="H68" s="55">
        <v>1</v>
      </c>
      <c r="I68" s="54">
        <v>12500</v>
      </c>
      <c r="J68" s="186"/>
      <c r="K68" s="175"/>
    </row>
    <row r="69" spans="1:11" x14ac:dyDescent="0.25">
      <c r="A69" s="177">
        <v>13</v>
      </c>
      <c r="B69" s="54" t="s">
        <v>86</v>
      </c>
      <c r="C69" s="182"/>
      <c r="D69" s="182" t="s">
        <v>356</v>
      </c>
      <c r="E69" s="183"/>
      <c r="F69" s="55">
        <v>1</v>
      </c>
      <c r="G69" s="54">
        <v>2599</v>
      </c>
      <c r="H69" s="55">
        <v>1</v>
      </c>
      <c r="I69" s="54">
        <v>2599</v>
      </c>
      <c r="J69" s="186"/>
      <c r="K69" s="175"/>
    </row>
    <row r="70" spans="1:11" x14ac:dyDescent="0.25">
      <c r="A70" s="177">
        <v>14</v>
      </c>
      <c r="B70" s="54" t="s">
        <v>87</v>
      </c>
      <c r="C70" s="182"/>
      <c r="D70" s="182" t="s">
        <v>356</v>
      </c>
      <c r="E70" s="183"/>
      <c r="F70" s="55">
        <v>2</v>
      </c>
      <c r="G70" s="54">
        <v>12600</v>
      </c>
      <c r="H70" s="55">
        <v>2</v>
      </c>
      <c r="I70" s="54">
        <v>12600</v>
      </c>
      <c r="J70" s="186"/>
      <c r="K70" s="175"/>
    </row>
    <row r="71" spans="1:11" x14ac:dyDescent="0.25">
      <c r="A71" s="177">
        <v>15</v>
      </c>
      <c r="B71" s="54" t="s">
        <v>88</v>
      </c>
      <c r="C71" s="182"/>
      <c r="D71" s="182" t="s">
        <v>356</v>
      </c>
      <c r="E71" s="182"/>
      <c r="F71" s="55">
        <v>4</v>
      </c>
      <c r="G71" s="54">
        <v>2000</v>
      </c>
      <c r="H71" s="55">
        <v>4</v>
      </c>
      <c r="I71" s="54">
        <v>2000</v>
      </c>
      <c r="J71" s="186"/>
      <c r="K71" s="175"/>
    </row>
    <row r="72" spans="1:11" x14ac:dyDescent="0.25">
      <c r="A72" s="187">
        <v>16</v>
      </c>
      <c r="B72" s="54" t="s">
        <v>89</v>
      </c>
      <c r="C72" s="182"/>
      <c r="D72" s="182" t="s">
        <v>356</v>
      </c>
      <c r="E72" s="182"/>
      <c r="F72" s="55">
        <v>3</v>
      </c>
      <c r="G72" s="54">
        <v>351</v>
      </c>
      <c r="H72" s="55">
        <v>3</v>
      </c>
      <c r="I72" s="54">
        <v>351</v>
      </c>
      <c r="J72" s="177"/>
      <c r="K72" s="175"/>
    </row>
    <row r="73" spans="1:11" x14ac:dyDescent="0.25">
      <c r="A73" s="177">
        <v>17</v>
      </c>
      <c r="B73" s="54" t="s">
        <v>90</v>
      </c>
      <c r="C73" s="182"/>
      <c r="D73" s="182" t="s">
        <v>356</v>
      </c>
      <c r="E73" s="183"/>
      <c r="F73" s="55">
        <v>2</v>
      </c>
      <c r="G73" s="54">
        <v>2276</v>
      </c>
      <c r="H73" s="55">
        <v>2</v>
      </c>
      <c r="I73" s="54">
        <v>2276</v>
      </c>
      <c r="J73" s="177"/>
      <c r="K73" s="175"/>
    </row>
    <row r="74" spans="1:11" x14ac:dyDescent="0.25">
      <c r="A74" s="177">
        <v>18</v>
      </c>
      <c r="B74" s="54" t="s">
        <v>91</v>
      </c>
      <c r="C74" s="182"/>
      <c r="D74" s="182" t="s">
        <v>356</v>
      </c>
      <c r="E74" s="183"/>
      <c r="F74" s="54">
        <v>2</v>
      </c>
      <c r="G74" s="54">
        <v>1144</v>
      </c>
      <c r="H74" s="54">
        <v>2</v>
      </c>
      <c r="I74" s="54">
        <v>1144</v>
      </c>
      <c r="J74" s="177"/>
      <c r="K74" s="175"/>
    </row>
    <row r="75" spans="1:11" x14ac:dyDescent="0.25">
      <c r="A75" s="177">
        <v>19</v>
      </c>
      <c r="B75" s="54" t="s">
        <v>92</v>
      </c>
      <c r="C75" s="182"/>
      <c r="D75" s="182" t="s">
        <v>356</v>
      </c>
      <c r="E75" s="182"/>
      <c r="F75" s="54">
        <v>4</v>
      </c>
      <c r="G75" s="54">
        <v>2344</v>
      </c>
      <c r="H75" s="54">
        <v>4</v>
      </c>
      <c r="I75" s="54">
        <v>2344</v>
      </c>
      <c r="J75" s="177"/>
      <c r="K75" s="175"/>
    </row>
    <row r="76" spans="1:11" x14ac:dyDescent="0.25">
      <c r="A76" s="177">
        <v>20</v>
      </c>
      <c r="B76" s="54" t="s">
        <v>93</v>
      </c>
      <c r="C76" s="182"/>
      <c r="D76" s="182" t="s">
        <v>356</v>
      </c>
      <c r="E76" s="182"/>
      <c r="F76" s="54">
        <v>20</v>
      </c>
      <c r="G76" s="54">
        <v>3785.6</v>
      </c>
      <c r="H76" s="54">
        <v>20</v>
      </c>
      <c r="I76" s="54">
        <v>3785.6</v>
      </c>
      <c r="J76" s="177"/>
      <c r="K76" s="175"/>
    </row>
    <row r="77" spans="1:11" x14ac:dyDescent="0.25">
      <c r="A77" s="177">
        <v>21</v>
      </c>
      <c r="B77" s="54" t="s">
        <v>94</v>
      </c>
      <c r="C77" s="182"/>
      <c r="D77" s="182" t="s">
        <v>356</v>
      </c>
      <c r="E77" s="183"/>
      <c r="F77" s="54">
        <v>2</v>
      </c>
      <c r="G77" s="54">
        <v>4386</v>
      </c>
      <c r="H77" s="54">
        <v>2</v>
      </c>
      <c r="I77" s="54">
        <v>4386</v>
      </c>
      <c r="J77" s="177"/>
      <c r="K77" s="175"/>
    </row>
    <row r="78" spans="1:11" x14ac:dyDescent="0.25">
      <c r="A78" s="177">
        <v>22</v>
      </c>
      <c r="B78" s="68" t="s">
        <v>95</v>
      </c>
      <c r="C78" s="69"/>
      <c r="D78" s="182" t="s">
        <v>356</v>
      </c>
      <c r="E78" s="182"/>
      <c r="F78" s="69">
        <v>1</v>
      </c>
      <c r="G78" s="69">
        <v>11333.33</v>
      </c>
      <c r="H78" s="69">
        <v>1</v>
      </c>
      <c r="I78" s="69">
        <v>11333.33</v>
      </c>
      <c r="J78" s="177"/>
      <c r="K78" s="175"/>
    </row>
    <row r="79" spans="1:11" x14ac:dyDescent="0.25">
      <c r="A79" s="177">
        <v>23</v>
      </c>
      <c r="B79" s="68" t="s">
        <v>96</v>
      </c>
      <c r="C79" s="69"/>
      <c r="D79" s="182" t="s">
        <v>356</v>
      </c>
      <c r="E79" s="182"/>
      <c r="F79" s="69">
        <v>7</v>
      </c>
      <c r="G79" s="69">
        <v>2793</v>
      </c>
      <c r="H79" s="69">
        <v>7</v>
      </c>
      <c r="I79" s="69">
        <v>2793</v>
      </c>
      <c r="J79" s="177"/>
      <c r="K79" s="175"/>
    </row>
    <row r="80" spans="1:11" x14ac:dyDescent="0.25">
      <c r="A80" s="177">
        <v>24</v>
      </c>
      <c r="B80" s="68" t="s">
        <v>97</v>
      </c>
      <c r="C80" s="69"/>
      <c r="D80" s="182" t="s">
        <v>356</v>
      </c>
      <c r="E80" s="183"/>
      <c r="F80" s="69">
        <v>2</v>
      </c>
      <c r="G80" s="69">
        <v>2560</v>
      </c>
      <c r="H80" s="69">
        <v>2</v>
      </c>
      <c r="I80" s="69">
        <v>2560</v>
      </c>
      <c r="J80" s="177"/>
      <c r="K80" s="175"/>
    </row>
    <row r="81" spans="1:11" x14ac:dyDescent="0.25">
      <c r="A81" s="177">
        <v>25</v>
      </c>
      <c r="B81" s="68" t="s">
        <v>98</v>
      </c>
      <c r="C81" s="69"/>
      <c r="D81" s="182" t="s">
        <v>356</v>
      </c>
      <c r="E81" s="183"/>
      <c r="F81" s="69">
        <v>4</v>
      </c>
      <c r="G81" s="69">
        <v>2320</v>
      </c>
      <c r="H81" s="69">
        <v>4</v>
      </c>
      <c r="I81" s="69">
        <v>2320</v>
      </c>
      <c r="J81" s="177"/>
      <c r="K81" s="175"/>
    </row>
    <row r="82" spans="1:11" x14ac:dyDescent="0.25">
      <c r="A82" s="177">
        <v>26</v>
      </c>
      <c r="B82" s="68" t="s">
        <v>99</v>
      </c>
      <c r="C82" s="69"/>
      <c r="D82" s="182" t="s">
        <v>356</v>
      </c>
      <c r="E82" s="183"/>
      <c r="F82" s="69">
        <v>2</v>
      </c>
      <c r="G82" s="69">
        <v>3136</v>
      </c>
      <c r="H82" s="69">
        <v>2</v>
      </c>
      <c r="I82" s="69">
        <v>3136</v>
      </c>
      <c r="J82" s="177"/>
      <c r="K82" s="175"/>
    </row>
    <row r="83" spans="1:11" x14ac:dyDescent="0.25">
      <c r="A83" s="177">
        <v>27</v>
      </c>
      <c r="B83" s="68" t="s">
        <v>100</v>
      </c>
      <c r="C83" s="69"/>
      <c r="D83" s="182" t="s">
        <v>356</v>
      </c>
      <c r="E83" s="183"/>
      <c r="F83" s="69">
        <v>2</v>
      </c>
      <c r="G83" s="69">
        <v>4480</v>
      </c>
      <c r="H83" s="69">
        <v>2</v>
      </c>
      <c r="I83" s="69">
        <v>4480</v>
      </c>
      <c r="J83" s="177"/>
      <c r="K83" s="175"/>
    </row>
    <row r="84" spans="1:11" x14ac:dyDescent="0.25">
      <c r="A84" s="177">
        <v>28</v>
      </c>
      <c r="B84" s="68" t="s">
        <v>101</v>
      </c>
      <c r="C84" s="69"/>
      <c r="D84" s="182" t="s">
        <v>356</v>
      </c>
      <c r="E84" s="183"/>
      <c r="F84" s="69">
        <v>7</v>
      </c>
      <c r="G84" s="69">
        <v>10822</v>
      </c>
      <c r="H84" s="69">
        <v>7</v>
      </c>
      <c r="I84" s="69">
        <v>10822</v>
      </c>
      <c r="J84" s="177"/>
      <c r="K84" s="175"/>
    </row>
    <row r="85" spans="1:11" x14ac:dyDescent="0.25">
      <c r="A85" s="177">
        <v>29</v>
      </c>
      <c r="B85" s="68" t="s">
        <v>102</v>
      </c>
      <c r="C85" s="69"/>
      <c r="D85" s="182" t="s">
        <v>356</v>
      </c>
      <c r="E85" s="183"/>
      <c r="F85" s="69">
        <v>55</v>
      </c>
      <c r="G85" s="69">
        <v>4675</v>
      </c>
      <c r="H85" s="69">
        <v>55</v>
      </c>
      <c r="I85" s="69">
        <v>4675</v>
      </c>
      <c r="J85" s="177"/>
      <c r="K85" s="175"/>
    </row>
    <row r="86" spans="1:11" x14ac:dyDescent="0.25">
      <c r="A86" s="177">
        <v>30</v>
      </c>
      <c r="B86" s="68" t="s">
        <v>103</v>
      </c>
      <c r="C86" s="69"/>
      <c r="D86" s="182" t="s">
        <v>356</v>
      </c>
      <c r="E86" s="183"/>
      <c r="F86" s="69">
        <v>24</v>
      </c>
      <c r="G86" s="69">
        <v>7440</v>
      </c>
      <c r="H86" s="69">
        <v>24</v>
      </c>
      <c r="I86" s="69">
        <v>7440</v>
      </c>
      <c r="J86" s="177"/>
      <c r="K86" s="175"/>
    </row>
    <row r="87" spans="1:11" x14ac:dyDescent="0.25">
      <c r="A87" s="177">
        <v>31</v>
      </c>
      <c r="B87" s="68" t="s">
        <v>104</v>
      </c>
      <c r="C87" s="69"/>
      <c r="D87" s="182" t="s">
        <v>356</v>
      </c>
      <c r="E87" s="183"/>
      <c r="F87" s="69">
        <v>8</v>
      </c>
      <c r="G87" s="69">
        <v>2600</v>
      </c>
      <c r="H87" s="69">
        <v>8</v>
      </c>
      <c r="I87" s="69">
        <v>2600</v>
      </c>
      <c r="J87" s="177"/>
      <c r="K87" s="175"/>
    </row>
    <row r="88" spans="1:11" x14ac:dyDescent="0.25">
      <c r="A88" s="177">
        <v>32</v>
      </c>
      <c r="B88" s="68" t="s">
        <v>105</v>
      </c>
      <c r="C88" s="69"/>
      <c r="D88" s="182" t="s">
        <v>356</v>
      </c>
      <c r="E88" s="183"/>
      <c r="F88" s="69">
        <v>44</v>
      </c>
      <c r="G88" s="69">
        <v>10032</v>
      </c>
      <c r="H88" s="69">
        <v>44</v>
      </c>
      <c r="I88" s="69">
        <v>10032</v>
      </c>
      <c r="J88" s="177"/>
      <c r="K88" s="175"/>
    </row>
    <row r="89" spans="1:11" x14ac:dyDescent="0.25">
      <c r="A89" s="177">
        <v>33</v>
      </c>
      <c r="B89" s="68" t="s">
        <v>106</v>
      </c>
      <c r="C89" s="69"/>
      <c r="D89" s="182" t="s">
        <v>356</v>
      </c>
      <c r="E89" s="183"/>
      <c r="F89" s="69">
        <v>30</v>
      </c>
      <c r="G89" s="69">
        <v>5670</v>
      </c>
      <c r="H89" s="69">
        <v>30</v>
      </c>
      <c r="I89" s="69">
        <v>5670</v>
      </c>
      <c r="J89" s="177"/>
      <c r="K89" s="175"/>
    </row>
    <row r="90" spans="1:11" x14ac:dyDescent="0.25">
      <c r="A90" s="177">
        <v>34</v>
      </c>
      <c r="B90" s="74" t="s">
        <v>107</v>
      </c>
      <c r="C90" s="55"/>
      <c r="D90" s="182" t="s">
        <v>356</v>
      </c>
      <c r="E90" s="183"/>
      <c r="F90" s="55">
        <v>4</v>
      </c>
      <c r="G90" s="55">
        <v>28276</v>
      </c>
      <c r="H90" s="55">
        <v>4</v>
      </c>
      <c r="I90" s="55">
        <v>28276</v>
      </c>
      <c r="J90" s="177"/>
      <c r="K90" s="175"/>
    </row>
    <row r="91" spans="1:11" x14ac:dyDescent="0.25">
      <c r="A91" s="177">
        <v>35</v>
      </c>
      <c r="B91" s="74" t="s">
        <v>108</v>
      </c>
      <c r="C91" s="55"/>
      <c r="D91" s="182" t="s">
        <v>356</v>
      </c>
      <c r="E91" s="183"/>
      <c r="F91" s="55">
        <v>40</v>
      </c>
      <c r="G91" s="75">
        <v>16320</v>
      </c>
      <c r="H91" s="55">
        <v>40</v>
      </c>
      <c r="I91" s="75">
        <v>16320</v>
      </c>
      <c r="J91" s="177"/>
      <c r="K91" s="175"/>
    </row>
    <row r="92" spans="1:11" x14ac:dyDescent="0.25">
      <c r="A92" s="177">
        <v>36</v>
      </c>
      <c r="B92" s="56" t="s">
        <v>109</v>
      </c>
      <c r="C92" s="78"/>
      <c r="D92" s="182" t="s">
        <v>356</v>
      </c>
      <c r="E92" s="183"/>
      <c r="F92" s="78">
        <v>6</v>
      </c>
      <c r="G92" s="78">
        <v>7440</v>
      </c>
      <c r="H92" s="78">
        <v>6</v>
      </c>
      <c r="I92" s="78">
        <v>7440</v>
      </c>
      <c r="J92" s="177"/>
      <c r="K92" s="175"/>
    </row>
    <row r="93" spans="1:11" x14ac:dyDescent="0.25">
      <c r="A93" s="177">
        <v>37</v>
      </c>
      <c r="B93" s="56" t="s">
        <v>110</v>
      </c>
      <c r="C93" s="78"/>
      <c r="D93" s="182" t="s">
        <v>356</v>
      </c>
      <c r="E93" s="183"/>
      <c r="F93" s="78">
        <v>40</v>
      </c>
      <c r="G93" s="78">
        <v>20428.800000000003</v>
      </c>
      <c r="H93" s="78">
        <v>40</v>
      </c>
      <c r="I93" s="78">
        <v>20428.800000000003</v>
      </c>
      <c r="J93" s="177"/>
      <c r="K93" s="175"/>
    </row>
    <row r="94" spans="1:11" x14ac:dyDescent="0.25">
      <c r="A94" s="177">
        <v>38</v>
      </c>
      <c r="B94" s="54" t="s">
        <v>111</v>
      </c>
      <c r="C94" s="182"/>
      <c r="D94" s="182" t="s">
        <v>356</v>
      </c>
      <c r="E94" s="183"/>
      <c r="F94" s="75">
        <v>40</v>
      </c>
      <c r="G94" s="75">
        <v>80953.600000000006</v>
      </c>
      <c r="H94" s="75">
        <v>40</v>
      </c>
      <c r="I94" s="75">
        <v>80953.600000000006</v>
      </c>
      <c r="J94" s="177"/>
      <c r="K94" s="175"/>
    </row>
    <row r="95" spans="1:11" x14ac:dyDescent="0.25">
      <c r="A95" s="177">
        <v>39</v>
      </c>
      <c r="B95" s="80" t="s">
        <v>112</v>
      </c>
      <c r="C95" s="182"/>
      <c r="D95" s="182" t="s">
        <v>356</v>
      </c>
      <c r="E95" s="183"/>
      <c r="F95" s="75">
        <v>4</v>
      </c>
      <c r="G95" s="75">
        <v>3300</v>
      </c>
      <c r="H95" s="75">
        <v>4</v>
      </c>
      <c r="I95" s="75">
        <v>3300</v>
      </c>
      <c r="J95" s="177"/>
      <c r="K95" s="175"/>
    </row>
    <row r="96" spans="1:11" x14ac:dyDescent="0.25">
      <c r="A96" s="177">
        <v>40</v>
      </c>
      <c r="B96" s="74" t="s">
        <v>113</v>
      </c>
      <c r="C96" s="182"/>
      <c r="D96" s="182" t="s">
        <v>356</v>
      </c>
      <c r="E96" s="183"/>
      <c r="F96" s="55">
        <v>5</v>
      </c>
      <c r="G96" s="55">
        <v>6400</v>
      </c>
      <c r="H96" s="55">
        <v>5</v>
      </c>
      <c r="I96" s="55">
        <v>6400</v>
      </c>
      <c r="J96" s="177"/>
      <c r="K96" s="175"/>
    </row>
    <row r="97" spans="1:11" x14ac:dyDescent="0.25">
      <c r="A97" s="177">
        <v>41</v>
      </c>
      <c r="B97" s="68" t="s">
        <v>114</v>
      </c>
      <c r="C97" s="182"/>
      <c r="D97" s="182" t="s">
        <v>356</v>
      </c>
      <c r="E97" s="183"/>
      <c r="F97" s="55">
        <v>15</v>
      </c>
      <c r="G97" s="55">
        <v>9000</v>
      </c>
      <c r="H97" s="55">
        <v>15</v>
      </c>
      <c r="I97" s="55">
        <v>9000</v>
      </c>
      <c r="J97" s="177"/>
      <c r="K97" s="175"/>
    </row>
    <row r="98" spans="1:11" x14ac:dyDescent="0.25">
      <c r="A98" s="177">
        <v>42</v>
      </c>
      <c r="B98" s="68" t="s">
        <v>115</v>
      </c>
      <c r="C98" s="182"/>
      <c r="D98" s="182" t="s">
        <v>356</v>
      </c>
      <c r="E98" s="183"/>
      <c r="F98" s="55">
        <v>2</v>
      </c>
      <c r="G98" s="55">
        <v>844</v>
      </c>
      <c r="H98" s="55">
        <v>2</v>
      </c>
      <c r="I98" s="55">
        <v>844</v>
      </c>
      <c r="J98" s="177"/>
      <c r="K98" s="175"/>
    </row>
    <row r="99" spans="1:11" x14ac:dyDescent="0.25">
      <c r="A99" s="177">
        <v>43</v>
      </c>
      <c r="B99" s="68" t="s">
        <v>116</v>
      </c>
      <c r="C99" s="182"/>
      <c r="D99" s="182" t="s">
        <v>356</v>
      </c>
      <c r="E99" s="183"/>
      <c r="F99" s="55">
        <v>10</v>
      </c>
      <c r="G99" s="55">
        <v>8000</v>
      </c>
      <c r="H99" s="55">
        <v>10</v>
      </c>
      <c r="I99" s="55">
        <v>8000</v>
      </c>
      <c r="J99" s="177"/>
      <c r="K99" s="175"/>
    </row>
    <row r="100" spans="1:11" x14ac:dyDescent="0.25">
      <c r="A100" s="177">
        <v>44</v>
      </c>
      <c r="B100" s="68" t="s">
        <v>117</v>
      </c>
      <c r="C100" s="182"/>
      <c r="D100" s="182" t="s">
        <v>356</v>
      </c>
      <c r="E100" s="183"/>
      <c r="F100" s="55">
        <v>3</v>
      </c>
      <c r="G100" s="55">
        <v>5031</v>
      </c>
      <c r="H100" s="55">
        <v>3</v>
      </c>
      <c r="I100" s="55">
        <v>5031</v>
      </c>
      <c r="J100" s="177"/>
      <c r="K100" s="175"/>
    </row>
    <row r="101" spans="1:11" x14ac:dyDescent="0.25">
      <c r="A101" s="177">
        <v>45</v>
      </c>
      <c r="B101" s="68" t="s">
        <v>118</v>
      </c>
      <c r="C101" s="182"/>
      <c r="D101" s="182" t="s">
        <v>356</v>
      </c>
      <c r="E101" s="183"/>
      <c r="F101" s="55">
        <v>2</v>
      </c>
      <c r="G101" s="55">
        <v>1926</v>
      </c>
      <c r="H101" s="55">
        <v>2</v>
      </c>
      <c r="I101" s="55">
        <v>1926</v>
      </c>
      <c r="J101" s="177"/>
      <c r="K101" s="175"/>
    </row>
    <row r="102" spans="1:11" x14ac:dyDescent="0.25">
      <c r="A102" s="177">
        <v>46</v>
      </c>
      <c r="B102" s="56" t="s">
        <v>119</v>
      </c>
      <c r="C102" s="182"/>
      <c r="D102" s="182" t="s">
        <v>356</v>
      </c>
      <c r="E102" s="183"/>
      <c r="F102" s="55">
        <v>40</v>
      </c>
      <c r="G102" s="55">
        <v>8198.4</v>
      </c>
      <c r="H102" s="55">
        <v>40</v>
      </c>
      <c r="I102" s="55">
        <v>8198.4</v>
      </c>
      <c r="J102" s="177"/>
      <c r="K102" s="175"/>
    </row>
    <row r="103" spans="1:11" x14ac:dyDescent="0.25">
      <c r="A103" s="177">
        <v>47</v>
      </c>
      <c r="B103" s="68" t="s">
        <v>120</v>
      </c>
      <c r="C103" s="182"/>
      <c r="D103" s="182" t="s">
        <v>356</v>
      </c>
      <c r="E103" s="183"/>
      <c r="F103" s="55">
        <v>2</v>
      </c>
      <c r="G103" s="55">
        <v>1200</v>
      </c>
      <c r="H103" s="55">
        <v>2</v>
      </c>
      <c r="I103" s="55">
        <v>1200</v>
      </c>
      <c r="J103" s="177"/>
      <c r="K103" s="175"/>
    </row>
    <row r="104" spans="1:11" x14ac:dyDescent="0.25">
      <c r="A104" s="177">
        <v>48</v>
      </c>
      <c r="B104" s="68" t="s">
        <v>121</v>
      </c>
      <c r="C104" s="182"/>
      <c r="D104" s="182" t="s">
        <v>356</v>
      </c>
      <c r="E104" s="183"/>
      <c r="F104" s="55">
        <v>4</v>
      </c>
      <c r="G104" s="55">
        <v>887.04</v>
      </c>
      <c r="H104" s="55">
        <v>4</v>
      </c>
      <c r="I104" s="55">
        <v>887.04</v>
      </c>
      <c r="J104" s="177"/>
      <c r="K104" s="175"/>
    </row>
    <row r="105" spans="1:11" x14ac:dyDescent="0.25">
      <c r="A105" s="177">
        <v>49</v>
      </c>
      <c r="B105" s="68" t="s">
        <v>122</v>
      </c>
      <c r="C105" s="182"/>
      <c r="D105" s="182" t="s">
        <v>356</v>
      </c>
      <c r="E105" s="183"/>
      <c r="F105" s="89">
        <v>3</v>
      </c>
      <c r="G105" s="55">
        <v>3690</v>
      </c>
      <c r="H105" s="89">
        <v>3</v>
      </c>
      <c r="I105" s="55">
        <v>3690</v>
      </c>
      <c r="J105" s="177"/>
      <c r="K105" s="175"/>
    </row>
    <row r="106" spans="1:11" x14ac:dyDescent="0.25">
      <c r="A106" s="177">
        <v>50</v>
      </c>
      <c r="B106" s="68" t="s">
        <v>123</v>
      </c>
      <c r="C106" s="182"/>
      <c r="D106" s="182" t="s">
        <v>356</v>
      </c>
      <c r="E106" s="183"/>
      <c r="F106" s="89">
        <v>4</v>
      </c>
      <c r="G106" s="55">
        <v>6000</v>
      </c>
      <c r="H106" s="89">
        <v>4</v>
      </c>
      <c r="I106" s="55">
        <v>6000</v>
      </c>
      <c r="J106" s="177"/>
      <c r="K106" s="175"/>
    </row>
    <row r="107" spans="1:11" x14ac:dyDescent="0.25">
      <c r="A107" s="177">
        <v>51</v>
      </c>
      <c r="B107" s="68" t="s">
        <v>124</v>
      </c>
      <c r="C107" s="182"/>
      <c r="D107" s="182" t="s">
        <v>356</v>
      </c>
      <c r="E107" s="183"/>
      <c r="F107" s="89">
        <v>2</v>
      </c>
      <c r="G107" s="55">
        <v>1298</v>
      </c>
      <c r="H107" s="89">
        <v>2</v>
      </c>
      <c r="I107" s="55">
        <v>1298</v>
      </c>
      <c r="J107" s="177"/>
      <c r="K107" s="175"/>
    </row>
    <row r="108" spans="1:11" x14ac:dyDescent="0.25">
      <c r="A108" s="177">
        <v>52</v>
      </c>
      <c r="B108" s="68" t="s">
        <v>125</v>
      </c>
      <c r="C108" s="182"/>
      <c r="D108" s="182" t="s">
        <v>356</v>
      </c>
      <c r="E108" s="183"/>
      <c r="F108" s="89">
        <v>10</v>
      </c>
      <c r="G108" s="55">
        <v>1000</v>
      </c>
      <c r="H108" s="89">
        <v>10</v>
      </c>
      <c r="I108" s="55">
        <v>1000</v>
      </c>
      <c r="J108" s="177"/>
      <c r="K108" s="175"/>
    </row>
    <row r="109" spans="1:11" x14ac:dyDescent="0.25">
      <c r="A109" s="177">
        <v>53</v>
      </c>
      <c r="B109" s="80" t="s">
        <v>112</v>
      </c>
      <c r="C109" s="182"/>
      <c r="D109" s="182" t="s">
        <v>356</v>
      </c>
      <c r="E109" s="183"/>
      <c r="F109" s="89">
        <v>7</v>
      </c>
      <c r="G109" s="55">
        <v>5460</v>
      </c>
      <c r="H109" s="89">
        <v>7</v>
      </c>
      <c r="I109" s="55">
        <v>5460</v>
      </c>
      <c r="J109" s="177"/>
      <c r="K109" s="175"/>
    </row>
    <row r="110" spans="1:11" x14ac:dyDescent="0.25">
      <c r="A110" s="177">
        <v>54</v>
      </c>
      <c r="B110" s="68" t="s">
        <v>126</v>
      </c>
      <c r="C110" s="182"/>
      <c r="D110" s="182" t="s">
        <v>356</v>
      </c>
      <c r="E110" s="183"/>
      <c r="F110" s="89">
        <v>15</v>
      </c>
      <c r="G110" s="55">
        <v>4846.6499999999996</v>
      </c>
      <c r="H110" s="89">
        <v>15</v>
      </c>
      <c r="I110" s="55">
        <v>4846.6499999999996</v>
      </c>
      <c r="J110" s="177"/>
      <c r="K110" s="175"/>
    </row>
    <row r="111" spans="1:11" x14ac:dyDescent="0.25">
      <c r="A111" s="177">
        <v>55</v>
      </c>
      <c r="B111" s="80" t="s">
        <v>108</v>
      </c>
      <c r="C111" s="182"/>
      <c r="D111" s="182" t="s">
        <v>356</v>
      </c>
      <c r="E111" s="183"/>
      <c r="F111" s="89">
        <v>60</v>
      </c>
      <c r="G111" s="55">
        <v>9660</v>
      </c>
      <c r="H111" s="89">
        <v>60</v>
      </c>
      <c r="I111" s="55">
        <v>9660</v>
      </c>
      <c r="J111" s="177"/>
      <c r="K111" s="175"/>
    </row>
    <row r="112" spans="1:11" x14ac:dyDescent="0.25">
      <c r="A112" s="177">
        <v>56</v>
      </c>
      <c r="B112" s="56" t="s">
        <v>129</v>
      </c>
      <c r="C112" s="182"/>
      <c r="D112" s="182" t="s">
        <v>356</v>
      </c>
      <c r="E112" s="183"/>
      <c r="F112" s="78">
        <v>1</v>
      </c>
      <c r="G112" s="56">
        <v>20700</v>
      </c>
      <c r="H112" s="78">
        <v>1</v>
      </c>
      <c r="I112" s="56">
        <v>20700</v>
      </c>
      <c r="J112" s="177"/>
      <c r="K112" s="175"/>
    </row>
    <row r="113" spans="1:11" x14ac:dyDescent="0.25">
      <c r="A113" s="177">
        <v>57</v>
      </c>
      <c r="B113" s="56" t="s">
        <v>130</v>
      </c>
      <c r="C113" s="182"/>
      <c r="D113" s="182" t="s">
        <v>356</v>
      </c>
      <c r="E113" s="183"/>
      <c r="F113" s="78">
        <v>30</v>
      </c>
      <c r="G113" s="56">
        <v>35640</v>
      </c>
      <c r="H113" s="78">
        <v>30</v>
      </c>
      <c r="I113" s="56">
        <v>35640</v>
      </c>
      <c r="J113" s="177"/>
      <c r="K113" s="175"/>
    </row>
    <row r="114" spans="1:11" x14ac:dyDescent="0.25">
      <c r="A114" s="177">
        <v>58</v>
      </c>
      <c r="B114" s="56" t="s">
        <v>131</v>
      </c>
      <c r="C114" s="182"/>
      <c r="D114" s="182" t="s">
        <v>356</v>
      </c>
      <c r="E114" s="183"/>
      <c r="F114" s="78">
        <v>2</v>
      </c>
      <c r="G114" s="56">
        <v>998</v>
      </c>
      <c r="H114" s="78">
        <v>2</v>
      </c>
      <c r="I114" s="56">
        <v>998</v>
      </c>
      <c r="J114" s="177"/>
      <c r="K114" s="175"/>
    </row>
    <row r="115" spans="1:11" x14ac:dyDescent="0.25">
      <c r="A115" s="177">
        <v>59</v>
      </c>
      <c r="B115" s="74" t="s">
        <v>106</v>
      </c>
      <c r="C115" s="182"/>
      <c r="D115" s="182" t="s">
        <v>356</v>
      </c>
      <c r="E115" s="183"/>
      <c r="F115" s="55">
        <v>30</v>
      </c>
      <c r="G115" s="55">
        <v>8198.4</v>
      </c>
      <c r="H115" s="55">
        <v>30</v>
      </c>
      <c r="I115" s="55">
        <v>8198.4</v>
      </c>
      <c r="J115" s="177"/>
      <c r="K115" s="175"/>
    </row>
    <row r="116" spans="1:11" x14ac:dyDescent="0.25">
      <c r="A116" s="177">
        <v>60</v>
      </c>
      <c r="B116" s="68" t="s">
        <v>132</v>
      </c>
      <c r="C116" s="182"/>
      <c r="D116" s="182" t="s">
        <v>356</v>
      </c>
      <c r="E116" s="183"/>
      <c r="F116" s="89">
        <v>21</v>
      </c>
      <c r="G116" s="55">
        <v>8914.08</v>
      </c>
      <c r="H116" s="89">
        <v>21</v>
      </c>
      <c r="I116" s="55">
        <v>8914.08</v>
      </c>
      <c r="J116" s="177"/>
      <c r="K116" s="175"/>
    </row>
    <row r="117" spans="1:11" x14ac:dyDescent="0.25">
      <c r="A117" s="177">
        <v>61</v>
      </c>
      <c r="B117" s="68" t="s">
        <v>133</v>
      </c>
      <c r="C117" s="182"/>
      <c r="D117" s="182" t="s">
        <v>356</v>
      </c>
      <c r="E117" s="183"/>
      <c r="F117" s="89">
        <v>4</v>
      </c>
      <c r="G117" s="55">
        <v>7463.68</v>
      </c>
      <c r="H117" s="89">
        <v>4</v>
      </c>
      <c r="I117" s="55">
        <v>7463.68</v>
      </c>
      <c r="J117" s="177"/>
      <c r="K117" s="175"/>
    </row>
    <row r="118" spans="1:11" x14ac:dyDescent="0.25">
      <c r="A118" s="177">
        <v>62</v>
      </c>
      <c r="B118" s="68" t="s">
        <v>134</v>
      </c>
      <c r="C118" s="182"/>
      <c r="D118" s="182" t="s">
        <v>356</v>
      </c>
      <c r="E118" s="183"/>
      <c r="F118" s="89">
        <v>50</v>
      </c>
      <c r="G118" s="55">
        <v>18000</v>
      </c>
      <c r="H118" s="89">
        <v>50</v>
      </c>
      <c r="I118" s="55">
        <v>18000</v>
      </c>
      <c r="J118" s="177"/>
      <c r="K118" s="175"/>
    </row>
    <row r="119" spans="1:11" x14ac:dyDescent="0.25">
      <c r="A119" s="177">
        <v>63</v>
      </c>
      <c r="B119" s="68" t="s">
        <v>102</v>
      </c>
      <c r="C119" s="182"/>
      <c r="D119" s="182" t="s">
        <v>356</v>
      </c>
      <c r="E119" s="183"/>
      <c r="F119" s="89">
        <v>50</v>
      </c>
      <c r="G119" s="55">
        <v>6400</v>
      </c>
      <c r="H119" s="89">
        <v>50</v>
      </c>
      <c r="I119" s="55">
        <v>6400</v>
      </c>
      <c r="J119" s="177"/>
      <c r="K119" s="175"/>
    </row>
    <row r="120" spans="1:11" x14ac:dyDescent="0.25">
      <c r="A120" s="177">
        <v>64</v>
      </c>
      <c r="B120" s="74" t="s">
        <v>135</v>
      </c>
      <c r="C120" s="182"/>
      <c r="D120" s="182" t="s">
        <v>356</v>
      </c>
      <c r="E120" s="183"/>
      <c r="F120" s="55">
        <v>10</v>
      </c>
      <c r="G120" s="55">
        <v>3225.6</v>
      </c>
      <c r="H120" s="55">
        <v>10</v>
      </c>
      <c r="I120" s="55">
        <v>3225.6</v>
      </c>
      <c r="J120" s="177"/>
      <c r="K120" s="175"/>
    </row>
    <row r="121" spans="1:11" x14ac:dyDescent="0.25">
      <c r="A121" s="177">
        <v>65</v>
      </c>
      <c r="B121" s="54" t="s">
        <v>136</v>
      </c>
      <c r="C121" s="182"/>
      <c r="D121" s="182" t="s">
        <v>356</v>
      </c>
      <c r="E121" s="183"/>
      <c r="F121" s="55">
        <v>6</v>
      </c>
      <c r="G121" s="54">
        <v>9798</v>
      </c>
      <c r="H121" s="55">
        <v>6</v>
      </c>
      <c r="I121" s="54">
        <v>9798</v>
      </c>
      <c r="J121" s="177"/>
      <c r="K121" s="175"/>
    </row>
    <row r="122" spans="1:11" x14ac:dyDescent="0.25">
      <c r="A122" s="177">
        <v>66</v>
      </c>
      <c r="B122" s="54" t="s">
        <v>137</v>
      </c>
      <c r="C122" s="182"/>
      <c r="D122" s="182" t="s">
        <v>356</v>
      </c>
      <c r="E122" s="183"/>
      <c r="F122" s="55">
        <v>2</v>
      </c>
      <c r="G122" s="54">
        <v>2928</v>
      </c>
      <c r="H122" s="55">
        <v>2</v>
      </c>
      <c r="I122" s="54">
        <v>2928</v>
      </c>
      <c r="J122" s="177"/>
      <c r="K122" s="175"/>
    </row>
    <row r="123" spans="1:11" x14ac:dyDescent="0.25">
      <c r="A123" s="177">
        <v>67</v>
      </c>
      <c r="B123" s="74" t="s">
        <v>138</v>
      </c>
      <c r="C123" s="182"/>
      <c r="D123" s="182" t="s">
        <v>356</v>
      </c>
      <c r="E123" s="183"/>
      <c r="F123" s="55">
        <v>3</v>
      </c>
      <c r="G123" s="55">
        <v>3579</v>
      </c>
      <c r="H123" s="55">
        <v>3</v>
      </c>
      <c r="I123" s="55">
        <v>3579</v>
      </c>
      <c r="J123" s="177"/>
      <c r="K123" s="175"/>
    </row>
    <row r="124" spans="1:11" x14ac:dyDescent="0.25">
      <c r="A124" s="177">
        <v>68</v>
      </c>
      <c r="B124" s="74" t="s">
        <v>146</v>
      </c>
      <c r="C124" s="182"/>
      <c r="D124" s="182" t="s">
        <v>356</v>
      </c>
      <c r="E124" s="183"/>
      <c r="F124" s="75">
        <v>4</v>
      </c>
      <c r="G124" s="55">
        <v>1120</v>
      </c>
      <c r="H124" s="75">
        <v>4</v>
      </c>
      <c r="I124" s="55">
        <v>1120</v>
      </c>
      <c r="J124" s="177"/>
      <c r="K124" s="175"/>
    </row>
    <row r="125" spans="1:11" x14ac:dyDescent="0.25">
      <c r="A125" s="177">
        <v>69</v>
      </c>
      <c r="B125" s="74" t="s">
        <v>147</v>
      </c>
      <c r="C125" s="182"/>
      <c r="D125" s="182" t="s">
        <v>356</v>
      </c>
      <c r="E125" s="183"/>
      <c r="F125" s="55">
        <v>4</v>
      </c>
      <c r="G125" s="55">
        <v>1520</v>
      </c>
      <c r="H125" s="55">
        <v>4</v>
      </c>
      <c r="I125" s="55">
        <v>1520</v>
      </c>
      <c r="J125" s="177"/>
      <c r="K125" s="175"/>
    </row>
    <row r="126" spans="1:11" x14ac:dyDescent="0.25">
      <c r="A126" s="177">
        <v>70</v>
      </c>
      <c r="B126" s="74" t="s">
        <v>148</v>
      </c>
      <c r="C126" s="182"/>
      <c r="D126" s="182" t="s">
        <v>356</v>
      </c>
      <c r="E126" s="183"/>
      <c r="F126" s="55">
        <v>4</v>
      </c>
      <c r="G126" s="55">
        <v>2664</v>
      </c>
      <c r="H126" s="55">
        <v>4</v>
      </c>
      <c r="I126" s="55">
        <v>2664</v>
      </c>
      <c r="J126" s="177"/>
      <c r="K126" s="175"/>
    </row>
    <row r="127" spans="1:11" x14ac:dyDescent="0.25">
      <c r="A127" s="177">
        <v>71</v>
      </c>
      <c r="B127" s="74" t="s">
        <v>149</v>
      </c>
      <c r="C127" s="182"/>
      <c r="D127" s="182" t="s">
        <v>356</v>
      </c>
      <c r="E127" s="183"/>
      <c r="F127" s="55">
        <v>5</v>
      </c>
      <c r="G127" s="55">
        <v>4351.2</v>
      </c>
      <c r="H127" s="55">
        <v>5</v>
      </c>
      <c r="I127" s="55">
        <v>4351.2</v>
      </c>
      <c r="J127" s="177"/>
      <c r="K127" s="175"/>
    </row>
    <row r="128" spans="1:11" x14ac:dyDescent="0.25">
      <c r="A128" s="177">
        <v>72</v>
      </c>
      <c r="B128" s="74" t="s">
        <v>150</v>
      </c>
      <c r="C128" s="182"/>
      <c r="D128" s="182" t="s">
        <v>356</v>
      </c>
      <c r="E128" s="183"/>
      <c r="F128" s="55">
        <v>30</v>
      </c>
      <c r="G128" s="55">
        <v>2670</v>
      </c>
      <c r="H128" s="55">
        <v>30</v>
      </c>
      <c r="I128" s="55">
        <v>2670</v>
      </c>
      <c r="J128" s="177"/>
      <c r="K128" s="175"/>
    </row>
    <row r="129" spans="1:11" x14ac:dyDescent="0.25">
      <c r="A129" s="177">
        <v>73</v>
      </c>
      <c r="B129" s="74" t="s">
        <v>151</v>
      </c>
      <c r="C129" s="182"/>
      <c r="D129" s="182" t="s">
        <v>356</v>
      </c>
      <c r="E129" s="183"/>
      <c r="F129" s="55">
        <v>5</v>
      </c>
      <c r="G129" s="55">
        <v>4149.6000000000004</v>
      </c>
      <c r="H129" s="55">
        <v>5</v>
      </c>
      <c r="I129" s="55">
        <v>4149.6000000000004</v>
      </c>
      <c r="J129" s="177"/>
      <c r="K129" s="175"/>
    </row>
    <row r="130" spans="1:11" x14ac:dyDescent="0.25">
      <c r="A130" s="177">
        <v>74</v>
      </c>
      <c r="B130" s="80" t="s">
        <v>152</v>
      </c>
      <c r="C130" s="182"/>
      <c r="D130" s="182" t="s">
        <v>356</v>
      </c>
      <c r="E130" s="183"/>
      <c r="F130" s="55">
        <v>5</v>
      </c>
      <c r="G130" s="55">
        <v>3108</v>
      </c>
      <c r="H130" s="55">
        <v>5</v>
      </c>
      <c r="I130" s="55">
        <v>3108</v>
      </c>
      <c r="J130" s="177"/>
      <c r="K130" s="175"/>
    </row>
    <row r="131" spans="1:11" x14ac:dyDescent="0.25">
      <c r="A131" s="177">
        <v>75</v>
      </c>
      <c r="B131" s="80" t="s">
        <v>153</v>
      </c>
      <c r="C131" s="182"/>
      <c r="D131" s="182" t="s">
        <v>356</v>
      </c>
      <c r="E131" s="183"/>
      <c r="F131" s="55">
        <v>3</v>
      </c>
      <c r="G131" s="55">
        <v>549</v>
      </c>
      <c r="H131" s="55">
        <v>3</v>
      </c>
      <c r="I131" s="55">
        <v>549</v>
      </c>
      <c r="J131" s="177"/>
      <c r="K131" s="175"/>
    </row>
    <row r="132" spans="1:11" x14ac:dyDescent="0.25">
      <c r="A132" s="177">
        <v>76</v>
      </c>
      <c r="B132" s="80" t="s">
        <v>159</v>
      </c>
      <c r="C132" s="182"/>
      <c r="D132" s="182" t="s">
        <v>356</v>
      </c>
      <c r="E132" s="183"/>
      <c r="F132" s="55">
        <v>40</v>
      </c>
      <c r="G132" s="55">
        <v>17240</v>
      </c>
      <c r="H132" s="55">
        <v>40</v>
      </c>
      <c r="I132" s="55">
        <v>17240</v>
      </c>
      <c r="J132" s="177"/>
      <c r="K132" s="175"/>
    </row>
    <row r="133" spans="1:11" x14ac:dyDescent="0.25">
      <c r="A133" s="177">
        <v>77</v>
      </c>
      <c r="B133" s="91" t="s">
        <v>160</v>
      </c>
      <c r="C133" s="177"/>
      <c r="D133" s="182" t="s">
        <v>356</v>
      </c>
      <c r="E133" s="178"/>
      <c r="F133" s="61">
        <v>100</v>
      </c>
      <c r="G133" s="61">
        <v>18000</v>
      </c>
      <c r="H133" s="61">
        <v>100</v>
      </c>
      <c r="I133" s="61">
        <v>18000</v>
      </c>
      <c r="J133" s="177"/>
      <c r="K133" s="175"/>
    </row>
    <row r="134" spans="1:11" x14ac:dyDescent="0.25">
      <c r="A134" s="177">
        <v>78</v>
      </c>
      <c r="B134" s="91" t="s">
        <v>161</v>
      </c>
      <c r="C134" s="177"/>
      <c r="D134" s="182" t="s">
        <v>356</v>
      </c>
      <c r="E134" s="178"/>
      <c r="F134" s="61">
        <v>4</v>
      </c>
      <c r="G134" s="61">
        <v>1292</v>
      </c>
      <c r="H134" s="61">
        <v>4</v>
      </c>
      <c r="I134" s="61">
        <v>1292</v>
      </c>
      <c r="J134" s="177"/>
      <c r="K134" s="175"/>
    </row>
    <row r="135" spans="1:11" x14ac:dyDescent="0.25">
      <c r="A135" s="177">
        <v>79</v>
      </c>
      <c r="B135" s="91" t="s">
        <v>162</v>
      </c>
      <c r="C135" s="177"/>
      <c r="D135" s="182" t="s">
        <v>356</v>
      </c>
      <c r="E135" s="178"/>
      <c r="F135" s="61">
        <v>4</v>
      </c>
      <c r="G135" s="61">
        <v>1292</v>
      </c>
      <c r="H135" s="61">
        <v>4</v>
      </c>
      <c r="I135" s="61">
        <v>1292</v>
      </c>
      <c r="J135" s="177"/>
      <c r="K135" s="175"/>
    </row>
    <row r="136" spans="1:11" x14ac:dyDescent="0.25">
      <c r="A136" s="177">
        <v>80</v>
      </c>
      <c r="B136" s="91" t="s">
        <v>163</v>
      </c>
      <c r="C136" s="177"/>
      <c r="D136" s="182" t="s">
        <v>356</v>
      </c>
      <c r="E136" s="178"/>
      <c r="F136" s="61">
        <v>2</v>
      </c>
      <c r="G136" s="61">
        <v>2540</v>
      </c>
      <c r="H136" s="61">
        <v>2</v>
      </c>
      <c r="I136" s="61">
        <v>2540</v>
      </c>
      <c r="J136" s="177"/>
      <c r="K136" s="175"/>
    </row>
    <row r="137" spans="1:11" x14ac:dyDescent="0.25">
      <c r="A137" s="177">
        <v>81</v>
      </c>
      <c r="B137" s="91" t="s">
        <v>164</v>
      </c>
      <c r="C137" s="177"/>
      <c r="D137" s="182" t="s">
        <v>356</v>
      </c>
      <c r="E137" s="178"/>
      <c r="F137" s="61">
        <v>2</v>
      </c>
      <c r="G137" s="61">
        <v>1110</v>
      </c>
      <c r="H137" s="61">
        <v>2</v>
      </c>
      <c r="I137" s="61">
        <v>1110</v>
      </c>
      <c r="J137" s="177"/>
      <c r="K137" s="175"/>
    </row>
    <row r="138" spans="1:11" x14ac:dyDescent="0.25">
      <c r="A138" s="177"/>
      <c r="B138" s="178" t="s">
        <v>354</v>
      </c>
      <c r="C138" s="178"/>
      <c r="D138" s="176"/>
      <c r="E138" s="178"/>
      <c r="F138" s="188">
        <f>SUM(F58:F137)</f>
        <v>1043</v>
      </c>
      <c r="G138" s="189">
        <f>SUM(G58:G137)</f>
        <v>622265.79</v>
      </c>
      <c r="H138" s="176">
        <f>SUM(H58:H137)</f>
        <v>1043</v>
      </c>
      <c r="I138" s="189">
        <f>SUM(I58:I137)</f>
        <v>622265.79</v>
      </c>
      <c r="J138" s="177"/>
      <c r="K138" s="176"/>
    </row>
    <row r="139" spans="1:11" x14ac:dyDescent="0.25">
      <c r="A139" s="177"/>
      <c r="B139" s="176" t="s">
        <v>357</v>
      </c>
      <c r="C139" s="177"/>
      <c r="D139" s="177"/>
      <c r="E139" s="177"/>
      <c r="F139" s="190"/>
      <c r="G139" s="190"/>
      <c r="H139" s="190"/>
      <c r="I139" s="190"/>
      <c r="J139" s="177"/>
      <c r="K139" s="175"/>
    </row>
    <row r="140" spans="1:11" x14ac:dyDescent="0.25">
      <c r="A140" s="177">
        <v>82</v>
      </c>
      <c r="B140" s="175" t="s">
        <v>358</v>
      </c>
      <c r="C140" s="175"/>
      <c r="D140" s="175" t="s">
        <v>356</v>
      </c>
      <c r="E140" s="178"/>
      <c r="F140" s="176">
        <v>4</v>
      </c>
      <c r="G140" s="176">
        <v>44257.919999999998</v>
      </c>
      <c r="H140" s="176">
        <v>4</v>
      </c>
      <c r="I140" s="176">
        <v>44257.919999999998</v>
      </c>
      <c r="J140" s="177"/>
      <c r="K140" s="175"/>
    </row>
    <row r="141" spans="1:11" x14ac:dyDescent="0.25">
      <c r="A141" s="177">
        <v>83</v>
      </c>
      <c r="B141" s="175" t="s">
        <v>359</v>
      </c>
      <c r="C141" s="175"/>
      <c r="D141" s="175" t="s">
        <v>356</v>
      </c>
      <c r="E141" s="178"/>
      <c r="F141" s="176">
        <v>2</v>
      </c>
      <c r="G141" s="176">
        <v>12200</v>
      </c>
      <c r="H141" s="176">
        <v>2</v>
      </c>
      <c r="I141" s="176">
        <v>12200</v>
      </c>
      <c r="J141" s="177"/>
      <c r="K141" s="175"/>
    </row>
    <row r="142" spans="1:11" x14ac:dyDescent="0.25">
      <c r="A142" s="177">
        <v>84</v>
      </c>
      <c r="B142" s="178" t="s">
        <v>354</v>
      </c>
      <c r="C142" s="177"/>
      <c r="D142" s="177"/>
      <c r="E142" s="177"/>
      <c r="F142" s="191">
        <f>SUM(F140:F141)</f>
        <v>6</v>
      </c>
      <c r="G142" s="192">
        <f>SUM(G140:G141)</f>
        <v>56457.919999999998</v>
      </c>
      <c r="H142" s="191">
        <f>SUM(H140:H141)</f>
        <v>6</v>
      </c>
      <c r="I142" s="192">
        <f>SUM(I140:I141)</f>
        <v>56457.919999999998</v>
      </c>
      <c r="J142" s="177"/>
      <c r="K142" s="191"/>
    </row>
    <row r="143" spans="1:11" x14ac:dyDescent="0.25">
      <c r="A143" s="177"/>
      <c r="B143" s="176" t="s">
        <v>360</v>
      </c>
      <c r="C143" s="178"/>
      <c r="D143" s="178"/>
      <c r="E143" s="178"/>
      <c r="F143" s="176"/>
      <c r="G143" s="176"/>
      <c r="H143" s="176"/>
      <c r="I143" s="176"/>
      <c r="J143" s="177"/>
      <c r="K143" s="175"/>
    </row>
    <row r="144" spans="1:11" x14ac:dyDescent="0.25">
      <c r="A144" s="177">
        <v>85</v>
      </c>
      <c r="B144" s="175" t="s">
        <v>33</v>
      </c>
      <c r="C144" s="178"/>
      <c r="D144" s="175" t="s">
        <v>356</v>
      </c>
      <c r="E144" s="178"/>
      <c r="F144" s="176">
        <v>13</v>
      </c>
      <c r="G144" s="176">
        <v>29450</v>
      </c>
      <c r="H144" s="176">
        <v>13</v>
      </c>
      <c r="I144" s="176">
        <v>29450</v>
      </c>
      <c r="J144" s="177"/>
      <c r="K144" s="175"/>
    </row>
    <row r="145" spans="1:11" x14ac:dyDescent="0.25">
      <c r="A145" s="177">
        <v>86</v>
      </c>
      <c r="B145" s="175" t="s">
        <v>34</v>
      </c>
      <c r="C145" s="178"/>
      <c r="D145" s="175" t="s">
        <v>356</v>
      </c>
      <c r="E145" s="178"/>
      <c r="F145" s="176">
        <v>1</v>
      </c>
      <c r="G145" s="176">
        <v>14800</v>
      </c>
      <c r="H145" s="176">
        <v>1</v>
      </c>
      <c r="I145" s="176">
        <v>14800</v>
      </c>
      <c r="J145" s="177"/>
      <c r="K145" s="175"/>
    </row>
    <row r="146" spans="1:11" x14ac:dyDescent="0.25">
      <c r="A146" s="177">
        <v>87</v>
      </c>
      <c r="B146" s="175" t="s">
        <v>35</v>
      </c>
      <c r="C146" s="178"/>
      <c r="D146" s="175" t="s">
        <v>356</v>
      </c>
      <c r="E146" s="178"/>
      <c r="F146" s="176">
        <v>2</v>
      </c>
      <c r="G146" s="176">
        <v>808</v>
      </c>
      <c r="H146" s="176">
        <v>2</v>
      </c>
      <c r="I146" s="176">
        <v>808</v>
      </c>
      <c r="J146" s="177"/>
      <c r="K146" s="175"/>
    </row>
    <row r="147" spans="1:11" x14ac:dyDescent="0.25">
      <c r="A147" s="177">
        <v>88</v>
      </c>
      <c r="B147" s="175" t="s">
        <v>37</v>
      </c>
      <c r="C147" s="178"/>
      <c r="D147" s="175" t="s">
        <v>356</v>
      </c>
      <c r="E147" s="178"/>
      <c r="F147" s="176">
        <v>1</v>
      </c>
      <c r="G147" s="176">
        <v>1700</v>
      </c>
      <c r="H147" s="176">
        <v>1</v>
      </c>
      <c r="I147" s="176">
        <v>1700</v>
      </c>
      <c r="J147" s="177"/>
      <c r="K147" s="175"/>
    </row>
    <row r="148" spans="1:11" x14ac:dyDescent="0.25">
      <c r="A148" s="177">
        <v>89</v>
      </c>
      <c r="B148" s="175" t="s">
        <v>38</v>
      </c>
      <c r="C148" s="178"/>
      <c r="D148" s="175" t="s">
        <v>356</v>
      </c>
      <c r="E148" s="178"/>
      <c r="F148" s="176">
        <v>1</v>
      </c>
      <c r="G148" s="176">
        <v>6395</v>
      </c>
      <c r="H148" s="176">
        <v>1</v>
      </c>
      <c r="I148" s="176">
        <v>6395</v>
      </c>
      <c r="J148" s="177"/>
      <c r="K148" s="175"/>
    </row>
    <row r="149" spans="1:11" x14ac:dyDescent="0.25">
      <c r="A149" s="177">
        <v>90</v>
      </c>
      <c r="B149" s="175" t="s">
        <v>39</v>
      </c>
      <c r="C149" s="177"/>
      <c r="D149" s="175" t="s">
        <v>356</v>
      </c>
      <c r="E149" s="177"/>
      <c r="F149" s="176">
        <v>1</v>
      </c>
      <c r="G149" s="176">
        <v>4469</v>
      </c>
      <c r="H149" s="176">
        <v>1</v>
      </c>
      <c r="I149" s="176">
        <v>4469</v>
      </c>
      <c r="J149" s="177"/>
      <c r="K149" s="175"/>
    </row>
    <row r="150" spans="1:11" x14ac:dyDescent="0.25">
      <c r="A150" s="177">
        <v>91</v>
      </c>
      <c r="B150" s="175" t="s">
        <v>40</v>
      </c>
      <c r="C150" s="177"/>
      <c r="D150" s="175" t="s">
        <v>356</v>
      </c>
      <c r="E150" s="177"/>
      <c r="F150" s="176">
        <v>12</v>
      </c>
      <c r="G150" s="176">
        <v>1164</v>
      </c>
      <c r="H150" s="176">
        <v>12</v>
      </c>
      <c r="I150" s="176">
        <v>1164</v>
      </c>
      <c r="J150" s="177"/>
      <c r="K150" s="175"/>
    </row>
    <row r="151" spans="1:11" x14ac:dyDescent="0.25">
      <c r="A151" s="177">
        <v>92</v>
      </c>
      <c r="B151" s="175" t="s">
        <v>41</v>
      </c>
      <c r="C151" s="176"/>
      <c r="D151" s="175" t="s">
        <v>356</v>
      </c>
      <c r="E151" s="178"/>
      <c r="F151" s="176">
        <v>1</v>
      </c>
      <c r="G151" s="176">
        <v>14800</v>
      </c>
      <c r="H151" s="176">
        <v>1</v>
      </c>
      <c r="I151" s="176">
        <v>14800</v>
      </c>
      <c r="J151" s="177"/>
      <c r="K151" s="175"/>
    </row>
    <row r="152" spans="1:11" x14ac:dyDescent="0.25">
      <c r="A152" s="177">
        <v>93</v>
      </c>
      <c r="B152" s="175" t="s">
        <v>42</v>
      </c>
      <c r="C152" s="176"/>
      <c r="D152" s="175" t="s">
        <v>356</v>
      </c>
      <c r="E152" s="178"/>
      <c r="F152" s="176">
        <v>1</v>
      </c>
      <c r="G152" s="176">
        <v>20800</v>
      </c>
      <c r="H152" s="176">
        <v>1</v>
      </c>
      <c r="I152" s="176">
        <v>20800</v>
      </c>
      <c r="J152" s="177"/>
      <c r="K152" s="175"/>
    </row>
    <row r="153" spans="1:11" x14ac:dyDescent="0.25">
      <c r="A153" s="177">
        <v>94</v>
      </c>
      <c r="B153" s="175" t="s">
        <v>43</v>
      </c>
      <c r="C153" s="177"/>
      <c r="D153" s="175" t="s">
        <v>356</v>
      </c>
      <c r="E153" s="177"/>
      <c r="F153" s="176">
        <v>1</v>
      </c>
      <c r="G153" s="176">
        <v>8800</v>
      </c>
      <c r="H153" s="176">
        <v>1</v>
      </c>
      <c r="I153" s="176">
        <v>8800</v>
      </c>
      <c r="J153" s="177"/>
      <c r="K153" s="175"/>
    </row>
    <row r="154" spans="1:11" x14ac:dyDescent="0.25">
      <c r="A154" s="177">
        <v>95</v>
      </c>
      <c r="B154" s="175" t="s">
        <v>44</v>
      </c>
      <c r="C154" s="177"/>
      <c r="D154" s="175" t="s">
        <v>356</v>
      </c>
      <c r="E154" s="177"/>
      <c r="F154" s="176">
        <v>2</v>
      </c>
      <c r="G154" s="176">
        <v>5600</v>
      </c>
      <c r="H154" s="176">
        <v>2</v>
      </c>
      <c r="I154" s="176">
        <v>5600</v>
      </c>
      <c r="J154" s="177"/>
      <c r="K154" s="175"/>
    </row>
    <row r="155" spans="1:11" x14ac:dyDescent="0.25">
      <c r="A155" s="177">
        <v>96</v>
      </c>
      <c r="B155" s="175" t="s">
        <v>45</v>
      </c>
      <c r="C155" s="176"/>
      <c r="D155" s="175" t="s">
        <v>356</v>
      </c>
      <c r="E155" s="178"/>
      <c r="F155" s="176">
        <v>1</v>
      </c>
      <c r="G155" s="176">
        <v>4500</v>
      </c>
      <c r="H155" s="176">
        <v>1</v>
      </c>
      <c r="I155" s="176">
        <v>4500</v>
      </c>
      <c r="J155" s="177"/>
      <c r="K155" s="175"/>
    </row>
    <row r="156" spans="1:11" x14ac:dyDescent="0.25">
      <c r="A156" s="177">
        <v>97</v>
      </c>
      <c r="B156" s="175" t="s">
        <v>46</v>
      </c>
      <c r="C156" s="175"/>
      <c r="D156" s="175" t="s">
        <v>356</v>
      </c>
      <c r="E156" s="177"/>
      <c r="F156" s="176">
        <v>2</v>
      </c>
      <c r="G156" s="176">
        <v>3785.6</v>
      </c>
      <c r="H156" s="176">
        <v>2</v>
      </c>
      <c r="I156" s="176">
        <v>3785.6</v>
      </c>
      <c r="J156" s="177"/>
      <c r="K156" s="175"/>
    </row>
    <row r="157" spans="1:11" x14ac:dyDescent="0.25">
      <c r="A157" s="177">
        <v>98</v>
      </c>
      <c r="B157" s="175" t="s">
        <v>47</v>
      </c>
      <c r="C157" s="177"/>
      <c r="D157" s="175" t="s">
        <v>356</v>
      </c>
      <c r="E157" s="177"/>
      <c r="F157" s="176">
        <v>2</v>
      </c>
      <c r="G157" s="176">
        <v>3785.6</v>
      </c>
      <c r="H157" s="176">
        <v>2</v>
      </c>
      <c r="I157" s="176">
        <v>3785.6</v>
      </c>
      <c r="J157" s="177"/>
      <c r="K157" s="175"/>
    </row>
    <row r="158" spans="1:11" x14ac:dyDescent="0.25">
      <c r="A158" s="177">
        <v>99</v>
      </c>
      <c r="B158" s="175" t="s">
        <v>48</v>
      </c>
      <c r="C158" s="178"/>
      <c r="D158" s="175" t="s">
        <v>356</v>
      </c>
      <c r="E158" s="178"/>
      <c r="F158" s="176">
        <v>1</v>
      </c>
      <c r="G158" s="176">
        <v>3730</v>
      </c>
      <c r="H158" s="176">
        <v>1</v>
      </c>
      <c r="I158" s="176">
        <v>3730</v>
      </c>
      <c r="J158" s="177"/>
      <c r="K158" s="175"/>
    </row>
    <row r="159" spans="1:11" x14ac:dyDescent="0.25">
      <c r="A159" s="177">
        <v>100</v>
      </c>
      <c r="B159" s="175" t="s">
        <v>49</v>
      </c>
      <c r="C159" s="178"/>
      <c r="D159" s="175" t="s">
        <v>356</v>
      </c>
      <c r="E159" s="178"/>
      <c r="F159" s="176">
        <v>1</v>
      </c>
      <c r="G159" s="176">
        <v>3680</v>
      </c>
      <c r="H159" s="176">
        <v>1</v>
      </c>
      <c r="I159" s="176">
        <v>3680</v>
      </c>
      <c r="J159" s="177"/>
      <c r="K159" s="175"/>
    </row>
    <row r="160" spans="1:11" x14ac:dyDescent="0.25">
      <c r="A160" s="177">
        <v>101</v>
      </c>
      <c r="B160" s="175" t="s">
        <v>50</v>
      </c>
      <c r="C160" s="178"/>
      <c r="D160" s="175" t="s">
        <v>356</v>
      </c>
      <c r="E160" s="178"/>
      <c r="F160" s="176">
        <v>1</v>
      </c>
      <c r="G160" s="176">
        <v>3470</v>
      </c>
      <c r="H160" s="176">
        <v>1</v>
      </c>
      <c r="I160" s="176">
        <v>3470</v>
      </c>
      <c r="J160" s="186"/>
      <c r="K160" s="175"/>
    </row>
    <row r="161" spans="1:11" x14ac:dyDescent="0.25">
      <c r="A161" s="177">
        <v>102</v>
      </c>
      <c r="B161" s="175" t="s">
        <v>51</v>
      </c>
      <c r="C161" s="178"/>
      <c r="D161" s="175" t="s">
        <v>356</v>
      </c>
      <c r="E161" s="178"/>
      <c r="F161" s="176">
        <v>4</v>
      </c>
      <c r="G161" s="176">
        <v>9800</v>
      </c>
      <c r="H161" s="176">
        <v>4</v>
      </c>
      <c r="I161" s="176">
        <v>9800</v>
      </c>
      <c r="J161" s="186"/>
      <c r="K161" s="175"/>
    </row>
    <row r="162" spans="1:11" x14ac:dyDescent="0.25">
      <c r="A162" s="177">
        <v>103</v>
      </c>
      <c r="B162" s="175" t="s">
        <v>52</v>
      </c>
      <c r="C162" s="178"/>
      <c r="D162" s="175" t="s">
        <v>356</v>
      </c>
      <c r="E162" s="178"/>
      <c r="F162" s="176">
        <v>10</v>
      </c>
      <c r="G162" s="176">
        <v>7900</v>
      </c>
      <c r="H162" s="176">
        <v>10</v>
      </c>
      <c r="I162" s="176">
        <v>7900</v>
      </c>
      <c r="J162" s="186"/>
      <c r="K162" s="175"/>
    </row>
    <row r="163" spans="1:11" x14ac:dyDescent="0.25">
      <c r="A163" s="177">
        <v>104</v>
      </c>
      <c r="B163" s="175" t="s">
        <v>53</v>
      </c>
      <c r="C163" s="178"/>
      <c r="D163" s="175" t="s">
        <v>356</v>
      </c>
      <c r="E163" s="178"/>
      <c r="F163" s="176">
        <v>6</v>
      </c>
      <c r="G163" s="176">
        <v>6600</v>
      </c>
      <c r="H163" s="176">
        <v>6</v>
      </c>
      <c r="I163" s="176">
        <v>6600</v>
      </c>
      <c r="J163" s="186"/>
      <c r="K163" s="175"/>
    </row>
    <row r="164" spans="1:11" x14ac:dyDescent="0.25">
      <c r="A164" s="177">
        <v>105</v>
      </c>
      <c r="B164" s="175" t="s">
        <v>54</v>
      </c>
      <c r="C164" s="176"/>
      <c r="D164" s="175" t="s">
        <v>356</v>
      </c>
      <c r="E164" s="178"/>
      <c r="F164" s="176">
        <v>2</v>
      </c>
      <c r="G164" s="176">
        <v>5460</v>
      </c>
      <c r="H164" s="176">
        <v>2</v>
      </c>
      <c r="I164" s="176">
        <v>5460</v>
      </c>
      <c r="J164" s="186"/>
      <c r="K164" s="175"/>
    </row>
    <row r="165" spans="1:11" x14ac:dyDescent="0.25">
      <c r="A165" s="177">
        <v>106</v>
      </c>
      <c r="B165" s="175" t="s">
        <v>55</v>
      </c>
      <c r="C165" s="176"/>
      <c r="D165" s="175" t="s">
        <v>356</v>
      </c>
      <c r="E165" s="178"/>
      <c r="F165" s="176">
        <v>2</v>
      </c>
      <c r="G165" s="176">
        <v>3460</v>
      </c>
      <c r="H165" s="176">
        <v>2</v>
      </c>
      <c r="I165" s="176">
        <v>3460</v>
      </c>
      <c r="J165" s="186"/>
      <c r="K165" s="175"/>
    </row>
    <row r="166" spans="1:11" x14ac:dyDescent="0.25">
      <c r="A166" s="177">
        <v>107</v>
      </c>
      <c r="B166" s="175" t="s">
        <v>56</v>
      </c>
      <c r="C166" s="178"/>
      <c r="D166" s="175" t="s">
        <v>356</v>
      </c>
      <c r="E166" s="178"/>
      <c r="F166" s="176">
        <v>1</v>
      </c>
      <c r="G166" s="176">
        <v>13500</v>
      </c>
      <c r="H166" s="176">
        <v>1</v>
      </c>
      <c r="I166" s="176">
        <v>13500</v>
      </c>
      <c r="J166" s="186"/>
      <c r="K166" s="175"/>
    </row>
    <row r="167" spans="1:11" x14ac:dyDescent="0.25">
      <c r="A167" s="177">
        <v>108</v>
      </c>
      <c r="B167" s="175" t="s">
        <v>57</v>
      </c>
      <c r="C167" s="178"/>
      <c r="D167" s="175" t="s">
        <v>356</v>
      </c>
      <c r="E167" s="178"/>
      <c r="F167" s="176">
        <v>1</v>
      </c>
      <c r="G167" s="176">
        <v>12500</v>
      </c>
      <c r="H167" s="176">
        <v>1</v>
      </c>
      <c r="I167" s="176">
        <v>12500</v>
      </c>
      <c r="J167" s="186"/>
      <c r="K167" s="175"/>
    </row>
    <row r="168" spans="1:11" x14ac:dyDescent="0.25">
      <c r="A168" s="177"/>
      <c r="B168" s="178" t="s">
        <v>354</v>
      </c>
      <c r="C168" s="176"/>
      <c r="D168" s="176"/>
      <c r="E168" s="176"/>
      <c r="F168" s="176">
        <f>SUM(F144:F167)</f>
        <v>70</v>
      </c>
      <c r="G168" s="193">
        <f>SUM(G144:G167)</f>
        <v>190957.2</v>
      </c>
      <c r="H168" s="176">
        <f>SUM(H144:H167)</f>
        <v>70</v>
      </c>
      <c r="I168" s="193">
        <f>SUM(I144:I167)</f>
        <v>190957.2</v>
      </c>
      <c r="J168" s="194"/>
      <c r="K168" s="176"/>
    </row>
    <row r="169" spans="1:11" x14ac:dyDescent="0.25">
      <c r="A169" s="177"/>
      <c r="B169" s="178" t="s">
        <v>361</v>
      </c>
      <c r="C169" s="177"/>
      <c r="D169" s="138"/>
      <c r="E169" s="178"/>
      <c r="F169" s="138"/>
      <c r="G169" s="138"/>
      <c r="H169" s="138"/>
      <c r="I169" s="138"/>
      <c r="J169" s="186"/>
      <c r="K169" s="175"/>
    </row>
    <row r="170" spans="1:11" x14ac:dyDescent="0.25">
      <c r="A170" s="177">
        <v>109</v>
      </c>
      <c r="B170" s="176" t="s">
        <v>176</v>
      </c>
      <c r="C170" s="176"/>
      <c r="D170" s="176"/>
      <c r="E170" s="178"/>
      <c r="F170" s="176">
        <v>3</v>
      </c>
      <c r="G170" s="176">
        <v>419576</v>
      </c>
      <c r="H170" s="176">
        <v>3</v>
      </c>
      <c r="I170" s="176">
        <v>419576</v>
      </c>
      <c r="J170" s="186"/>
      <c r="K170" s="175"/>
    </row>
    <row r="171" spans="1:11" x14ac:dyDescent="0.25">
      <c r="A171" s="175">
        <v>110</v>
      </c>
      <c r="B171" s="176" t="s">
        <v>177</v>
      </c>
      <c r="C171" s="176"/>
      <c r="D171" s="176"/>
      <c r="E171" s="178"/>
      <c r="F171" s="176">
        <v>1</v>
      </c>
      <c r="G171" s="176">
        <v>135532</v>
      </c>
      <c r="H171" s="176">
        <v>1</v>
      </c>
      <c r="I171" s="176">
        <v>135532</v>
      </c>
      <c r="J171" s="186"/>
      <c r="K171" s="175"/>
    </row>
    <row r="172" spans="1:11" x14ac:dyDescent="0.25">
      <c r="A172" s="175">
        <v>111</v>
      </c>
      <c r="B172" s="176" t="s">
        <v>179</v>
      </c>
      <c r="C172" s="175" t="s">
        <v>178</v>
      </c>
      <c r="D172" s="176"/>
      <c r="E172" s="178"/>
      <c r="F172" s="176">
        <v>1</v>
      </c>
      <c r="G172" s="176"/>
      <c r="H172" s="176">
        <v>1</v>
      </c>
      <c r="I172" s="176"/>
      <c r="J172" s="186"/>
      <c r="K172" s="175"/>
    </row>
    <row r="173" spans="1:11" x14ac:dyDescent="0.25">
      <c r="A173" s="175">
        <v>112</v>
      </c>
      <c r="B173" s="176" t="s">
        <v>181</v>
      </c>
      <c r="C173" s="175" t="s">
        <v>180</v>
      </c>
      <c r="D173" s="178"/>
      <c r="E173" s="178"/>
      <c r="F173" s="176">
        <v>1</v>
      </c>
      <c r="G173" s="176"/>
      <c r="H173" s="176">
        <v>1</v>
      </c>
      <c r="I173" s="176"/>
      <c r="J173" s="186"/>
      <c r="K173" s="175"/>
    </row>
    <row r="174" spans="1:11" x14ac:dyDescent="0.25">
      <c r="A174" s="175">
        <v>113</v>
      </c>
      <c r="B174" s="176" t="s">
        <v>183</v>
      </c>
      <c r="C174" s="175" t="s">
        <v>182</v>
      </c>
      <c r="D174" s="178"/>
      <c r="E174" s="178"/>
      <c r="F174" s="176">
        <v>1</v>
      </c>
      <c r="G174" s="176"/>
      <c r="H174" s="176">
        <v>1</v>
      </c>
      <c r="I174" s="176"/>
      <c r="J174" s="186"/>
      <c r="K174" s="175"/>
    </row>
    <row r="175" spans="1:11" x14ac:dyDescent="0.25">
      <c r="A175" s="175">
        <v>114</v>
      </c>
      <c r="B175" s="176" t="s">
        <v>185</v>
      </c>
      <c r="C175" s="175" t="s">
        <v>184</v>
      </c>
      <c r="D175" s="178"/>
      <c r="E175" s="178"/>
      <c r="F175" s="176">
        <v>1</v>
      </c>
      <c r="G175" s="176"/>
      <c r="H175" s="176">
        <v>1</v>
      </c>
      <c r="I175" s="176"/>
      <c r="J175" s="186"/>
      <c r="K175" s="175"/>
    </row>
    <row r="176" spans="1:11" x14ac:dyDescent="0.25">
      <c r="A176" s="175">
        <v>115</v>
      </c>
      <c r="B176" s="176" t="s">
        <v>186</v>
      </c>
      <c r="C176" s="175">
        <v>555637</v>
      </c>
      <c r="D176" s="178"/>
      <c r="E176" s="178"/>
      <c r="F176" s="176">
        <v>1</v>
      </c>
      <c r="G176" s="176"/>
      <c r="H176" s="176">
        <v>1</v>
      </c>
      <c r="I176" s="176"/>
      <c r="J176" s="186"/>
      <c r="K176" s="175"/>
    </row>
    <row r="177" spans="1:11" x14ac:dyDescent="0.25">
      <c r="A177" s="175">
        <v>116</v>
      </c>
      <c r="B177" s="176" t="s">
        <v>187</v>
      </c>
      <c r="C177" s="176"/>
      <c r="D177" s="175">
        <v>10215707</v>
      </c>
      <c r="E177" s="178"/>
      <c r="F177" s="176">
        <v>1</v>
      </c>
      <c r="G177" s="176"/>
      <c r="H177" s="176">
        <v>1</v>
      </c>
      <c r="I177" s="176"/>
      <c r="J177" s="186"/>
      <c r="K177" s="175"/>
    </row>
    <row r="178" spans="1:11" x14ac:dyDescent="0.25">
      <c r="A178" s="175">
        <v>117</v>
      </c>
      <c r="B178" s="176" t="s">
        <v>188</v>
      </c>
      <c r="C178" s="176"/>
      <c r="D178" s="178"/>
      <c r="E178" s="178"/>
      <c r="F178" s="176">
        <v>1</v>
      </c>
      <c r="G178" s="176">
        <v>115640</v>
      </c>
      <c r="H178" s="176">
        <v>1</v>
      </c>
      <c r="I178" s="176">
        <v>115640</v>
      </c>
      <c r="J178" s="186"/>
      <c r="K178" s="175"/>
    </row>
    <row r="179" spans="1:11" x14ac:dyDescent="0.25">
      <c r="A179" s="175">
        <v>118</v>
      </c>
      <c r="B179" s="176" t="s">
        <v>179</v>
      </c>
      <c r="C179" s="175" t="s">
        <v>189</v>
      </c>
      <c r="D179" s="178"/>
      <c r="E179" s="178"/>
      <c r="F179" s="176">
        <v>1</v>
      </c>
      <c r="G179" s="176"/>
      <c r="H179" s="176">
        <v>1</v>
      </c>
      <c r="I179" s="176"/>
      <c r="J179" s="186"/>
      <c r="K179" s="175"/>
    </row>
    <row r="180" spans="1:11" x14ac:dyDescent="0.25">
      <c r="A180" s="175">
        <v>119</v>
      </c>
      <c r="B180" s="176" t="s">
        <v>181</v>
      </c>
      <c r="C180" s="175" t="s">
        <v>190</v>
      </c>
      <c r="D180" s="178"/>
      <c r="E180" s="178"/>
      <c r="F180" s="176">
        <v>1</v>
      </c>
      <c r="G180" s="176"/>
      <c r="H180" s="176">
        <v>1</v>
      </c>
      <c r="I180" s="176"/>
      <c r="J180" s="186"/>
      <c r="K180" s="175"/>
    </row>
    <row r="181" spans="1:11" x14ac:dyDescent="0.25">
      <c r="A181" s="175">
        <v>120</v>
      </c>
      <c r="B181" s="176" t="s">
        <v>192</v>
      </c>
      <c r="C181" s="176"/>
      <c r="D181" s="175" t="s">
        <v>191</v>
      </c>
      <c r="E181" s="178"/>
      <c r="F181" s="176">
        <v>1</v>
      </c>
      <c r="G181" s="176"/>
      <c r="H181" s="176">
        <v>1</v>
      </c>
      <c r="I181" s="176"/>
      <c r="J181" s="186"/>
      <c r="K181" s="175"/>
    </row>
    <row r="182" spans="1:11" x14ac:dyDescent="0.25">
      <c r="A182" s="175">
        <v>121</v>
      </c>
      <c r="B182" s="176" t="s">
        <v>194</v>
      </c>
      <c r="C182" s="176"/>
      <c r="D182" s="175"/>
      <c r="E182" s="175" t="s">
        <v>193</v>
      </c>
      <c r="F182" s="176">
        <v>2</v>
      </c>
      <c r="G182" s="176">
        <v>86100</v>
      </c>
      <c r="H182" s="176">
        <v>2</v>
      </c>
      <c r="I182" s="176">
        <v>86100</v>
      </c>
      <c r="J182" s="172"/>
      <c r="K182" s="175"/>
    </row>
    <row r="183" spans="1:11" x14ac:dyDescent="0.25">
      <c r="A183" s="175">
        <v>123</v>
      </c>
      <c r="B183" s="176" t="s">
        <v>196</v>
      </c>
      <c r="C183" s="176"/>
      <c r="D183" s="175">
        <v>10215707</v>
      </c>
      <c r="E183" s="176"/>
      <c r="F183" s="176">
        <v>1</v>
      </c>
      <c r="G183" s="176"/>
      <c r="H183" s="176">
        <v>1</v>
      </c>
      <c r="I183" s="176"/>
      <c r="J183" s="172"/>
      <c r="K183" s="175"/>
    </row>
    <row r="184" spans="1:11" x14ac:dyDescent="0.25">
      <c r="A184" s="175">
        <v>124</v>
      </c>
      <c r="B184" s="176" t="s">
        <v>186</v>
      </c>
      <c r="C184" s="175" t="s">
        <v>189</v>
      </c>
      <c r="D184" s="176"/>
      <c r="E184" s="176"/>
      <c r="F184" s="176">
        <v>1</v>
      </c>
      <c r="G184" s="176"/>
      <c r="H184" s="176">
        <v>1</v>
      </c>
      <c r="I184" s="176"/>
      <c r="J184" s="172"/>
      <c r="K184" s="175"/>
    </row>
    <row r="185" spans="1:11" x14ac:dyDescent="0.25">
      <c r="A185" s="175">
        <v>125</v>
      </c>
      <c r="B185" s="176" t="s">
        <v>198</v>
      </c>
      <c r="C185" s="176"/>
      <c r="D185" s="175" t="s">
        <v>197</v>
      </c>
      <c r="E185" s="175"/>
      <c r="F185" s="176">
        <v>1</v>
      </c>
      <c r="G185" s="176"/>
      <c r="H185" s="176">
        <v>1</v>
      </c>
      <c r="I185" s="176"/>
      <c r="J185" s="172"/>
      <c r="K185" s="175"/>
    </row>
    <row r="186" spans="1:11" x14ac:dyDescent="0.25">
      <c r="A186" s="175">
        <v>126</v>
      </c>
      <c r="B186" s="176" t="s">
        <v>200</v>
      </c>
      <c r="C186" s="176"/>
      <c r="D186" s="175" t="s">
        <v>199</v>
      </c>
      <c r="E186" s="177"/>
      <c r="F186" s="176">
        <v>1</v>
      </c>
      <c r="G186" s="176"/>
      <c r="H186" s="176">
        <v>1</v>
      </c>
      <c r="I186" s="176"/>
      <c r="J186" s="186"/>
      <c r="K186" s="175"/>
    </row>
    <row r="187" spans="1:11" x14ac:dyDescent="0.25">
      <c r="A187" s="175">
        <v>127</v>
      </c>
      <c r="B187" s="176" t="s">
        <v>201</v>
      </c>
      <c r="C187" s="176"/>
      <c r="D187" s="177"/>
      <c r="E187" s="177"/>
      <c r="F187" s="176">
        <v>1</v>
      </c>
      <c r="G187" s="176"/>
      <c r="H187" s="176">
        <v>1</v>
      </c>
      <c r="I187" s="176"/>
      <c r="J187" s="186"/>
      <c r="K187" s="175"/>
    </row>
    <row r="188" spans="1:11" x14ac:dyDescent="0.25">
      <c r="A188" s="175">
        <v>128</v>
      </c>
      <c r="B188" s="176" t="s">
        <v>202</v>
      </c>
      <c r="C188" s="176"/>
      <c r="D188" s="177"/>
      <c r="E188" s="177"/>
      <c r="F188" s="176">
        <v>1</v>
      </c>
      <c r="G188" s="176">
        <v>95100</v>
      </c>
      <c r="H188" s="176">
        <v>1</v>
      </c>
      <c r="I188" s="176">
        <v>95100</v>
      </c>
      <c r="J188" s="186"/>
      <c r="K188" s="175"/>
    </row>
    <row r="189" spans="1:11" x14ac:dyDescent="0.25">
      <c r="A189" s="175">
        <v>129</v>
      </c>
      <c r="B189" s="176" t="s">
        <v>179</v>
      </c>
      <c r="C189" s="175" t="s">
        <v>203</v>
      </c>
      <c r="D189" s="177"/>
      <c r="E189" s="177"/>
      <c r="F189" s="176">
        <v>1</v>
      </c>
      <c r="G189" s="176"/>
      <c r="H189" s="176">
        <v>1</v>
      </c>
      <c r="I189" s="176"/>
      <c r="J189" s="186"/>
      <c r="K189" s="175"/>
    </row>
    <row r="190" spans="1:11" x14ac:dyDescent="0.25">
      <c r="A190" s="175">
        <v>130</v>
      </c>
      <c r="B190" s="176" t="s">
        <v>181</v>
      </c>
      <c r="C190" s="175" t="s">
        <v>204</v>
      </c>
      <c r="D190" s="177"/>
      <c r="E190" s="177"/>
      <c r="F190" s="176">
        <v>1</v>
      </c>
      <c r="G190" s="176"/>
      <c r="H190" s="176">
        <v>1</v>
      </c>
      <c r="I190" s="176"/>
      <c r="J190" s="186"/>
      <c r="K190" s="175"/>
    </row>
    <row r="191" spans="1:11" x14ac:dyDescent="0.25">
      <c r="A191" s="175">
        <v>131</v>
      </c>
      <c r="B191" s="176" t="s">
        <v>183</v>
      </c>
      <c r="C191" s="175" t="s">
        <v>205</v>
      </c>
      <c r="D191" s="177"/>
      <c r="E191" s="177"/>
      <c r="F191" s="176">
        <v>1</v>
      </c>
      <c r="G191" s="176"/>
      <c r="H191" s="176">
        <v>1</v>
      </c>
      <c r="I191" s="176"/>
      <c r="J191" s="186"/>
      <c r="K191" s="175"/>
    </row>
    <row r="192" spans="1:11" x14ac:dyDescent="0.25">
      <c r="A192" s="175">
        <v>132</v>
      </c>
      <c r="B192" s="176" t="s">
        <v>198</v>
      </c>
      <c r="C192" s="176"/>
      <c r="D192" s="177"/>
      <c r="E192" s="177"/>
      <c r="F192" s="176">
        <v>1</v>
      </c>
      <c r="G192" s="176"/>
      <c r="H192" s="176">
        <v>1</v>
      </c>
      <c r="I192" s="176"/>
      <c r="J192" s="186"/>
      <c r="K192" s="175"/>
    </row>
    <row r="193" spans="1:11" x14ac:dyDescent="0.25">
      <c r="A193" s="175">
        <v>134</v>
      </c>
      <c r="B193" s="176" t="s">
        <v>206</v>
      </c>
      <c r="C193" s="176"/>
      <c r="D193" s="177"/>
      <c r="E193" s="177"/>
      <c r="F193" s="176">
        <v>1</v>
      </c>
      <c r="G193" s="176">
        <v>127000</v>
      </c>
      <c r="H193" s="176">
        <v>1</v>
      </c>
      <c r="I193" s="176">
        <v>127000</v>
      </c>
      <c r="J193" s="186"/>
      <c r="K193" s="175"/>
    </row>
    <row r="194" spans="1:11" x14ac:dyDescent="0.25">
      <c r="A194" s="175">
        <v>135</v>
      </c>
      <c r="B194" s="176" t="s">
        <v>208</v>
      </c>
      <c r="C194" s="175" t="s">
        <v>207</v>
      </c>
      <c r="D194" s="177"/>
      <c r="E194" s="177"/>
      <c r="F194" s="176"/>
      <c r="G194" s="176"/>
      <c r="H194" s="176"/>
      <c r="I194" s="176"/>
      <c r="J194" s="186"/>
      <c r="K194" s="175"/>
    </row>
    <row r="195" spans="1:11" x14ac:dyDescent="0.25">
      <c r="A195" s="175">
        <v>136</v>
      </c>
      <c r="B195" s="176" t="s">
        <v>210</v>
      </c>
      <c r="C195" s="175" t="s">
        <v>209</v>
      </c>
      <c r="D195" s="177"/>
      <c r="E195" s="177"/>
      <c r="F195" s="176">
        <v>1</v>
      </c>
      <c r="G195" s="176"/>
      <c r="H195" s="176">
        <v>1</v>
      </c>
      <c r="I195" s="176"/>
      <c r="J195" s="186"/>
      <c r="K195" s="175"/>
    </row>
    <row r="196" spans="1:11" x14ac:dyDescent="0.25">
      <c r="A196" s="175">
        <v>137</v>
      </c>
      <c r="B196" s="176" t="s">
        <v>211</v>
      </c>
      <c r="C196" s="175" t="s">
        <v>207</v>
      </c>
      <c r="D196" s="177"/>
      <c r="E196" s="177"/>
      <c r="F196" s="176">
        <v>1</v>
      </c>
      <c r="G196" s="176"/>
      <c r="H196" s="176">
        <v>1</v>
      </c>
      <c r="I196" s="176"/>
      <c r="J196" s="186"/>
      <c r="K196" s="175"/>
    </row>
    <row r="197" spans="1:11" x14ac:dyDescent="0.25">
      <c r="A197" s="175">
        <v>138</v>
      </c>
      <c r="B197" s="176" t="s">
        <v>213</v>
      </c>
      <c r="C197" s="175" t="s">
        <v>212</v>
      </c>
      <c r="D197" s="177"/>
      <c r="E197" s="177"/>
      <c r="F197" s="176">
        <v>1</v>
      </c>
      <c r="G197" s="176"/>
      <c r="H197" s="176">
        <v>1</v>
      </c>
      <c r="I197" s="176"/>
      <c r="J197" s="186"/>
      <c r="K197" s="175"/>
    </row>
    <row r="198" spans="1:11" x14ac:dyDescent="0.25">
      <c r="A198" s="175">
        <v>139</v>
      </c>
      <c r="B198" s="176" t="s">
        <v>215</v>
      </c>
      <c r="C198" s="176"/>
      <c r="D198" s="175" t="s">
        <v>214</v>
      </c>
      <c r="E198" s="177"/>
      <c r="F198" s="176">
        <v>1</v>
      </c>
      <c r="G198" s="176"/>
      <c r="H198" s="176">
        <v>1</v>
      </c>
      <c r="I198" s="176"/>
      <c r="J198" s="186"/>
      <c r="K198" s="175"/>
    </row>
    <row r="199" spans="1:11" x14ac:dyDescent="0.25">
      <c r="A199" s="175">
        <v>140</v>
      </c>
      <c r="B199" s="176" t="s">
        <v>217</v>
      </c>
      <c r="C199" s="176"/>
      <c r="D199" s="175" t="s">
        <v>216</v>
      </c>
      <c r="E199" s="177"/>
      <c r="F199" s="176">
        <v>1</v>
      </c>
      <c r="G199" s="176"/>
      <c r="H199" s="176">
        <v>1</v>
      </c>
      <c r="I199" s="176"/>
      <c r="J199" s="186"/>
      <c r="K199" s="175"/>
    </row>
    <row r="200" spans="1:11" x14ac:dyDescent="0.25">
      <c r="A200" s="175">
        <v>141</v>
      </c>
      <c r="B200" s="176" t="s">
        <v>218</v>
      </c>
      <c r="C200" s="176"/>
      <c r="D200" s="177"/>
      <c r="E200" s="177"/>
      <c r="F200" s="176">
        <v>1</v>
      </c>
      <c r="G200" s="176"/>
      <c r="H200" s="176">
        <v>1</v>
      </c>
      <c r="I200" s="176"/>
      <c r="J200" s="186"/>
      <c r="K200" s="175"/>
    </row>
    <row r="201" spans="1:11" x14ac:dyDescent="0.25">
      <c r="A201" s="175">
        <v>142</v>
      </c>
      <c r="B201" s="176" t="s">
        <v>220</v>
      </c>
      <c r="C201" s="175" t="s">
        <v>219</v>
      </c>
      <c r="D201" s="177"/>
      <c r="E201" s="177"/>
      <c r="F201" s="176">
        <v>1</v>
      </c>
      <c r="G201" s="176">
        <v>94445</v>
      </c>
      <c r="H201" s="176">
        <v>1</v>
      </c>
      <c r="I201" s="176">
        <v>94445</v>
      </c>
      <c r="J201" s="186"/>
      <c r="K201" s="175"/>
    </row>
    <row r="202" spans="1:11" x14ac:dyDescent="0.25">
      <c r="A202" s="175">
        <v>143</v>
      </c>
      <c r="B202" s="176" t="s">
        <v>221</v>
      </c>
      <c r="C202" s="176"/>
      <c r="D202" s="177"/>
      <c r="E202" s="177"/>
      <c r="F202" s="176">
        <v>1</v>
      </c>
      <c r="G202" s="176">
        <v>48500</v>
      </c>
      <c r="H202" s="176">
        <v>1</v>
      </c>
      <c r="I202" s="176">
        <v>48500</v>
      </c>
      <c r="J202" s="186"/>
      <c r="K202" s="175"/>
    </row>
    <row r="203" spans="1:11" x14ac:dyDescent="0.25">
      <c r="A203" s="175">
        <v>144</v>
      </c>
      <c r="B203" s="176" t="s">
        <v>222</v>
      </c>
      <c r="C203" s="176"/>
      <c r="D203" s="177"/>
      <c r="E203" s="177"/>
      <c r="F203" s="176">
        <v>1</v>
      </c>
      <c r="G203" s="176">
        <v>82773</v>
      </c>
      <c r="H203" s="176">
        <v>1</v>
      </c>
      <c r="I203" s="176">
        <v>82773</v>
      </c>
      <c r="J203" s="186"/>
      <c r="K203" s="175"/>
    </row>
    <row r="204" spans="1:11" x14ac:dyDescent="0.25">
      <c r="A204" s="175">
        <v>145</v>
      </c>
      <c r="B204" s="176" t="s">
        <v>223</v>
      </c>
      <c r="C204" s="176"/>
      <c r="D204" s="177"/>
      <c r="E204" s="177"/>
      <c r="F204" s="176">
        <v>1</v>
      </c>
      <c r="G204" s="176">
        <v>46600</v>
      </c>
      <c r="H204" s="176">
        <v>1</v>
      </c>
      <c r="I204" s="176">
        <v>46600</v>
      </c>
      <c r="J204" s="186"/>
      <c r="K204" s="175"/>
    </row>
    <row r="205" spans="1:11" x14ac:dyDescent="0.25">
      <c r="A205" s="175">
        <v>146</v>
      </c>
      <c r="B205" s="176" t="s">
        <v>224</v>
      </c>
      <c r="C205" s="176"/>
      <c r="D205" s="177"/>
      <c r="E205" s="177"/>
      <c r="F205" s="176">
        <v>1</v>
      </c>
      <c r="G205" s="176">
        <v>24998</v>
      </c>
      <c r="H205" s="176">
        <v>1</v>
      </c>
      <c r="I205" s="176">
        <v>24998</v>
      </c>
      <c r="J205" s="186"/>
      <c r="K205" s="175"/>
    </row>
    <row r="206" spans="1:11" x14ac:dyDescent="0.25">
      <c r="A206" s="175">
        <v>147</v>
      </c>
      <c r="B206" s="176" t="s">
        <v>225</v>
      </c>
      <c r="C206" s="176"/>
      <c r="D206" s="177"/>
      <c r="E206" s="177"/>
      <c r="F206" s="176">
        <v>3</v>
      </c>
      <c r="G206" s="176">
        <v>2019.43</v>
      </c>
      <c r="H206" s="176">
        <v>3</v>
      </c>
      <c r="I206" s="176">
        <v>2019.43</v>
      </c>
      <c r="J206" s="186"/>
      <c r="K206" s="175"/>
    </row>
    <row r="207" spans="1:11" x14ac:dyDescent="0.25">
      <c r="A207" s="175">
        <v>148</v>
      </c>
      <c r="B207" s="176" t="s">
        <v>226</v>
      </c>
      <c r="C207" s="176"/>
      <c r="D207" s="177"/>
      <c r="E207" s="177"/>
      <c r="F207" s="176">
        <v>1</v>
      </c>
      <c r="G207" s="176">
        <v>2900</v>
      </c>
      <c r="H207" s="176">
        <v>1</v>
      </c>
      <c r="I207" s="176">
        <v>2900</v>
      </c>
      <c r="J207" s="186"/>
      <c r="K207" s="175"/>
    </row>
    <row r="208" spans="1:11" x14ac:dyDescent="0.25">
      <c r="A208" s="175">
        <v>149</v>
      </c>
      <c r="B208" s="176" t="s">
        <v>227</v>
      </c>
      <c r="C208" s="176"/>
      <c r="D208" s="177"/>
      <c r="E208" s="177"/>
      <c r="F208" s="176">
        <v>1</v>
      </c>
      <c r="G208" s="176">
        <v>18900</v>
      </c>
      <c r="H208" s="176">
        <v>1</v>
      </c>
      <c r="I208" s="176">
        <v>18900</v>
      </c>
      <c r="J208" s="186"/>
      <c r="K208" s="175"/>
    </row>
    <row r="209" spans="1:11" x14ac:dyDescent="0.25">
      <c r="A209" s="175">
        <v>150</v>
      </c>
      <c r="B209" s="176" t="s">
        <v>229</v>
      </c>
      <c r="C209" s="176"/>
      <c r="D209" s="177"/>
      <c r="E209" s="175" t="s">
        <v>228</v>
      </c>
      <c r="F209" s="176">
        <v>1</v>
      </c>
      <c r="G209" s="176">
        <v>36010</v>
      </c>
      <c r="H209" s="176">
        <v>1</v>
      </c>
      <c r="I209" s="176">
        <v>36010</v>
      </c>
      <c r="J209" s="186"/>
      <c r="K209" s="175"/>
    </row>
    <row r="210" spans="1:11" x14ac:dyDescent="0.25">
      <c r="A210" s="175">
        <v>151</v>
      </c>
      <c r="B210" s="176" t="s">
        <v>231</v>
      </c>
      <c r="C210" s="176"/>
      <c r="D210" s="177"/>
      <c r="E210" s="177"/>
      <c r="F210" s="176">
        <v>1</v>
      </c>
      <c r="G210" s="176">
        <v>22288</v>
      </c>
      <c r="H210" s="176">
        <v>1</v>
      </c>
      <c r="I210" s="176">
        <v>22288</v>
      </c>
      <c r="J210" s="186"/>
      <c r="K210" s="175"/>
    </row>
    <row r="211" spans="1:11" x14ac:dyDescent="0.25">
      <c r="A211" s="175">
        <v>152</v>
      </c>
      <c r="B211" s="176" t="s">
        <v>233</v>
      </c>
      <c r="C211" s="176"/>
      <c r="D211" s="175" t="s">
        <v>232</v>
      </c>
      <c r="E211" s="177"/>
      <c r="F211" s="176">
        <v>1</v>
      </c>
      <c r="G211" s="176">
        <v>17300</v>
      </c>
      <c r="H211" s="176">
        <v>1</v>
      </c>
      <c r="I211" s="176">
        <v>17300</v>
      </c>
      <c r="J211" s="186"/>
      <c r="K211" s="175"/>
    </row>
    <row r="212" spans="1:11" x14ac:dyDescent="0.25">
      <c r="A212" s="175">
        <v>153</v>
      </c>
      <c r="B212" s="176" t="s">
        <v>235</v>
      </c>
      <c r="C212" s="176"/>
      <c r="D212" s="175" t="s">
        <v>234</v>
      </c>
      <c r="E212" s="177"/>
      <c r="F212" s="176">
        <v>1</v>
      </c>
      <c r="G212" s="176">
        <v>23456</v>
      </c>
      <c r="H212" s="176">
        <v>1</v>
      </c>
      <c r="I212" s="176">
        <v>23456</v>
      </c>
      <c r="J212" s="186"/>
      <c r="K212" s="175"/>
    </row>
    <row r="213" spans="1:11" x14ac:dyDescent="0.25">
      <c r="A213" s="175">
        <v>154</v>
      </c>
      <c r="B213" s="176" t="s">
        <v>237</v>
      </c>
      <c r="C213" s="176"/>
      <c r="D213" s="177"/>
      <c r="E213" s="175" t="s">
        <v>236</v>
      </c>
      <c r="F213" s="176">
        <v>1</v>
      </c>
      <c r="G213" s="176">
        <v>22000</v>
      </c>
      <c r="H213" s="176">
        <v>1</v>
      </c>
      <c r="I213" s="176">
        <v>22000</v>
      </c>
      <c r="J213" s="186"/>
      <c r="K213" s="175"/>
    </row>
    <row r="214" spans="1:11" x14ac:dyDescent="0.25">
      <c r="A214" s="175">
        <v>155</v>
      </c>
      <c r="B214" s="176" t="s">
        <v>238</v>
      </c>
      <c r="C214" s="176"/>
      <c r="D214" s="177"/>
      <c r="E214" s="177"/>
      <c r="F214" s="176">
        <v>1</v>
      </c>
      <c r="G214" s="176">
        <v>474000</v>
      </c>
      <c r="H214" s="176">
        <v>1</v>
      </c>
      <c r="I214" s="176">
        <v>474000</v>
      </c>
      <c r="J214" s="186"/>
      <c r="K214" s="175"/>
    </row>
    <row r="215" spans="1:11" x14ac:dyDescent="0.25">
      <c r="A215" s="175">
        <v>156</v>
      </c>
      <c r="B215" s="176" t="s">
        <v>240</v>
      </c>
      <c r="C215" s="176"/>
      <c r="D215" s="175" t="s">
        <v>239</v>
      </c>
      <c r="E215" s="177"/>
      <c r="F215" s="176">
        <v>2</v>
      </c>
      <c r="G215" s="176">
        <v>739200</v>
      </c>
      <c r="H215" s="176">
        <v>2</v>
      </c>
      <c r="I215" s="176">
        <v>739200</v>
      </c>
      <c r="J215" s="186"/>
      <c r="K215" s="175"/>
    </row>
    <row r="216" spans="1:11" x14ac:dyDescent="0.25">
      <c r="A216" s="175">
        <v>157</v>
      </c>
      <c r="B216" s="176" t="s">
        <v>242</v>
      </c>
      <c r="C216" s="176"/>
      <c r="D216" s="175" t="s">
        <v>241</v>
      </c>
      <c r="E216" s="177"/>
      <c r="F216" s="176">
        <v>1</v>
      </c>
      <c r="G216" s="176">
        <v>419576</v>
      </c>
      <c r="H216" s="176">
        <v>1</v>
      </c>
      <c r="I216" s="176">
        <v>419576</v>
      </c>
      <c r="J216" s="186"/>
      <c r="K216" s="175"/>
    </row>
    <row r="217" spans="1:11" x14ac:dyDescent="0.25">
      <c r="A217" s="175">
        <v>158</v>
      </c>
      <c r="B217" s="176" t="s">
        <v>244</v>
      </c>
      <c r="C217" s="176"/>
      <c r="D217" s="175" t="s">
        <v>243</v>
      </c>
      <c r="E217" s="177"/>
      <c r="F217" s="176">
        <v>1</v>
      </c>
      <c r="G217" s="176">
        <v>241619</v>
      </c>
      <c r="H217" s="176">
        <v>1</v>
      </c>
      <c r="I217" s="176">
        <v>241619</v>
      </c>
      <c r="J217" s="186"/>
      <c r="K217" s="175"/>
    </row>
    <row r="218" spans="1:11" x14ac:dyDescent="0.25">
      <c r="A218" s="175">
        <v>159</v>
      </c>
      <c r="B218" s="176" t="s">
        <v>246</v>
      </c>
      <c r="C218" s="176"/>
      <c r="D218" s="175" t="s">
        <v>245</v>
      </c>
      <c r="E218" s="177"/>
      <c r="F218" s="176">
        <v>1</v>
      </c>
      <c r="G218" s="176">
        <v>127000</v>
      </c>
      <c r="H218" s="176">
        <v>1</v>
      </c>
      <c r="I218" s="176">
        <v>127000</v>
      </c>
      <c r="J218" s="186"/>
      <c r="K218" s="175"/>
    </row>
    <row r="219" spans="1:11" x14ac:dyDescent="0.25">
      <c r="A219" s="175">
        <v>160</v>
      </c>
      <c r="B219" s="176" t="s">
        <v>248</v>
      </c>
      <c r="C219" s="176"/>
      <c r="D219" s="175" t="s">
        <v>247</v>
      </c>
      <c r="E219" s="177"/>
      <c r="F219" s="176">
        <v>1</v>
      </c>
      <c r="G219" s="176">
        <v>115640</v>
      </c>
      <c r="H219" s="176">
        <v>1</v>
      </c>
      <c r="I219" s="176">
        <v>115640</v>
      </c>
      <c r="J219" s="186"/>
      <c r="K219" s="175"/>
    </row>
    <row r="220" spans="1:11" x14ac:dyDescent="0.25">
      <c r="A220" s="175">
        <v>161</v>
      </c>
      <c r="B220" s="176" t="s">
        <v>250</v>
      </c>
      <c r="C220" s="176"/>
      <c r="D220" s="175" t="s">
        <v>249</v>
      </c>
      <c r="E220" s="177"/>
      <c r="F220" s="176">
        <v>1</v>
      </c>
      <c r="G220" s="176">
        <v>95100</v>
      </c>
      <c r="H220" s="176">
        <v>1</v>
      </c>
      <c r="I220" s="176">
        <v>95100</v>
      </c>
      <c r="J220" s="186"/>
      <c r="K220" s="175"/>
    </row>
    <row r="221" spans="1:11" x14ac:dyDescent="0.25">
      <c r="A221" s="175">
        <v>162</v>
      </c>
      <c r="B221" s="176" t="s">
        <v>252</v>
      </c>
      <c r="C221" s="176"/>
      <c r="D221" s="175" t="s">
        <v>251</v>
      </c>
      <c r="E221" s="177"/>
      <c r="F221" s="176">
        <v>1</v>
      </c>
      <c r="G221" s="176">
        <v>15000</v>
      </c>
      <c r="H221" s="176">
        <v>1</v>
      </c>
      <c r="I221" s="176">
        <v>15000</v>
      </c>
      <c r="J221" s="186"/>
      <c r="K221" s="175"/>
    </row>
    <row r="222" spans="1:11" x14ac:dyDescent="0.25">
      <c r="A222" s="175">
        <v>163</v>
      </c>
      <c r="B222" s="176" t="s">
        <v>254</v>
      </c>
      <c r="C222" s="176"/>
      <c r="D222" s="175" t="s">
        <v>253</v>
      </c>
      <c r="E222" s="177"/>
      <c r="F222" s="176">
        <v>1</v>
      </c>
      <c r="G222" s="176">
        <v>14852</v>
      </c>
      <c r="H222" s="176">
        <v>1</v>
      </c>
      <c r="I222" s="176">
        <v>14852</v>
      </c>
      <c r="J222" s="186"/>
      <c r="K222" s="175"/>
    </row>
    <row r="223" spans="1:11" x14ac:dyDescent="0.25">
      <c r="A223" s="175">
        <v>164</v>
      </c>
      <c r="B223" s="176" t="s">
        <v>256</v>
      </c>
      <c r="C223" s="176"/>
      <c r="D223" s="175" t="s">
        <v>255</v>
      </c>
      <c r="E223" s="177"/>
      <c r="F223" s="176">
        <v>1</v>
      </c>
      <c r="G223" s="176">
        <v>14000</v>
      </c>
      <c r="H223" s="176">
        <v>1</v>
      </c>
      <c r="I223" s="176">
        <v>14000</v>
      </c>
      <c r="J223" s="186"/>
      <c r="K223" s="175"/>
    </row>
    <row r="224" spans="1:11" x14ac:dyDescent="0.25">
      <c r="A224" s="175">
        <v>165</v>
      </c>
      <c r="B224" s="176" t="s">
        <v>258</v>
      </c>
      <c r="C224" s="176"/>
      <c r="D224" s="175" t="s">
        <v>257</v>
      </c>
      <c r="E224" s="177"/>
      <c r="F224" s="176">
        <v>1</v>
      </c>
      <c r="G224" s="176">
        <v>14500</v>
      </c>
      <c r="H224" s="176">
        <v>1</v>
      </c>
      <c r="I224" s="176">
        <v>14500</v>
      </c>
      <c r="J224" s="186"/>
      <c r="K224" s="175"/>
    </row>
    <row r="225" spans="1:11" x14ac:dyDescent="0.25">
      <c r="A225" s="175">
        <v>166</v>
      </c>
      <c r="B225" s="176" t="s">
        <v>208</v>
      </c>
      <c r="C225" s="176"/>
      <c r="D225" s="175" t="s">
        <v>259</v>
      </c>
      <c r="E225" s="177"/>
      <c r="F225" s="176">
        <v>1</v>
      </c>
      <c r="G225" s="176">
        <v>14800</v>
      </c>
      <c r="H225" s="176">
        <v>1</v>
      </c>
      <c r="I225" s="176">
        <v>14800</v>
      </c>
      <c r="J225" s="186"/>
      <c r="K225" s="175"/>
    </row>
    <row r="226" spans="1:11" x14ac:dyDescent="0.25">
      <c r="A226" s="175">
        <v>167</v>
      </c>
      <c r="B226" s="176" t="s">
        <v>261</v>
      </c>
      <c r="C226" s="176"/>
      <c r="D226" s="175" t="s">
        <v>260</v>
      </c>
      <c r="E226" s="177"/>
      <c r="F226" s="176">
        <v>1</v>
      </c>
      <c r="G226" s="176">
        <v>13500</v>
      </c>
      <c r="H226" s="176">
        <v>1</v>
      </c>
      <c r="I226" s="176">
        <v>13500</v>
      </c>
      <c r="J226" s="186"/>
      <c r="K226" s="175"/>
    </row>
    <row r="227" spans="1:11" x14ac:dyDescent="0.25">
      <c r="A227" s="175">
        <v>168</v>
      </c>
      <c r="B227" s="176" t="s">
        <v>263</v>
      </c>
      <c r="C227" s="176"/>
      <c r="D227" s="175" t="s">
        <v>262</v>
      </c>
      <c r="E227" s="177"/>
      <c r="F227" s="176">
        <v>1</v>
      </c>
      <c r="G227" s="176">
        <v>61600</v>
      </c>
      <c r="H227" s="176">
        <v>1</v>
      </c>
      <c r="I227" s="176">
        <v>61600</v>
      </c>
      <c r="J227" s="186"/>
      <c r="K227" s="175"/>
    </row>
    <row r="228" spans="1:11" x14ac:dyDescent="0.25">
      <c r="A228" s="175">
        <v>169</v>
      </c>
      <c r="B228" s="176" t="s">
        <v>265</v>
      </c>
      <c r="C228" s="176"/>
      <c r="D228" s="175" t="s">
        <v>264</v>
      </c>
      <c r="E228" s="177"/>
      <c r="F228" s="176">
        <v>1</v>
      </c>
      <c r="G228" s="176">
        <v>50000</v>
      </c>
      <c r="H228" s="176">
        <v>1</v>
      </c>
      <c r="I228" s="176">
        <v>50000</v>
      </c>
      <c r="J228" s="186"/>
      <c r="K228" s="175"/>
    </row>
    <row r="229" spans="1:11" x14ac:dyDescent="0.25">
      <c r="A229" s="175">
        <v>170</v>
      </c>
      <c r="B229" s="176" t="s">
        <v>267</v>
      </c>
      <c r="C229" s="176"/>
      <c r="D229" s="175" t="s">
        <v>266</v>
      </c>
      <c r="E229" s="177"/>
      <c r="F229" s="176">
        <v>1</v>
      </c>
      <c r="G229" s="176">
        <v>15000</v>
      </c>
      <c r="H229" s="176">
        <v>1</v>
      </c>
      <c r="I229" s="176">
        <v>15000</v>
      </c>
      <c r="J229" s="186"/>
      <c r="K229" s="175"/>
    </row>
    <row r="230" spans="1:11" x14ac:dyDescent="0.25">
      <c r="A230" s="175">
        <v>171</v>
      </c>
      <c r="B230" s="176" t="s">
        <v>269</v>
      </c>
      <c r="C230" s="176"/>
      <c r="D230" s="175" t="s">
        <v>268</v>
      </c>
      <c r="E230" s="177"/>
      <c r="F230" s="176"/>
      <c r="G230" s="176">
        <v>748000</v>
      </c>
      <c r="H230" s="176"/>
      <c r="I230" s="176">
        <v>748000</v>
      </c>
      <c r="J230" s="186"/>
      <c r="K230" s="175"/>
    </row>
    <row r="231" spans="1:11" x14ac:dyDescent="0.25">
      <c r="A231" s="175">
        <v>172</v>
      </c>
      <c r="B231" s="176" t="s">
        <v>270</v>
      </c>
      <c r="C231" s="176"/>
      <c r="D231" s="177"/>
      <c r="E231" s="177"/>
      <c r="F231" s="176">
        <v>1</v>
      </c>
      <c r="G231" s="176">
        <v>246400</v>
      </c>
      <c r="H231" s="176">
        <v>1</v>
      </c>
      <c r="I231" s="176">
        <v>246400</v>
      </c>
      <c r="J231" s="186"/>
      <c r="K231" s="175"/>
    </row>
    <row r="232" spans="1:11" x14ac:dyDescent="0.25">
      <c r="A232" s="175">
        <v>173</v>
      </c>
      <c r="B232" s="176" t="s">
        <v>220</v>
      </c>
      <c r="C232" s="176"/>
      <c r="D232" s="177"/>
      <c r="E232" s="177"/>
      <c r="F232" s="176">
        <v>1</v>
      </c>
      <c r="G232" s="176">
        <v>137000</v>
      </c>
      <c r="H232" s="176">
        <v>1</v>
      </c>
      <c r="I232" s="176">
        <v>137000</v>
      </c>
      <c r="J232" s="186"/>
      <c r="K232" s="175"/>
    </row>
    <row r="233" spans="1:11" x14ac:dyDescent="0.25">
      <c r="A233" s="175">
        <v>174</v>
      </c>
      <c r="B233" s="176" t="s">
        <v>250</v>
      </c>
      <c r="C233" s="176"/>
      <c r="D233" s="177"/>
      <c r="E233" s="177"/>
      <c r="F233" s="176">
        <v>1</v>
      </c>
      <c r="G233" s="176">
        <v>165000</v>
      </c>
      <c r="H233" s="176">
        <v>1</v>
      </c>
      <c r="I233" s="176">
        <v>165000</v>
      </c>
      <c r="J233" s="186"/>
      <c r="K233" s="175"/>
    </row>
    <row r="234" spans="1:11" x14ac:dyDescent="0.25">
      <c r="A234" s="175">
        <v>175</v>
      </c>
      <c r="B234" s="176" t="s">
        <v>220</v>
      </c>
      <c r="C234" s="176"/>
      <c r="D234" s="175"/>
      <c r="E234" s="175"/>
      <c r="F234" s="176">
        <v>3</v>
      </c>
      <c r="G234" s="176">
        <v>481500</v>
      </c>
      <c r="H234" s="176">
        <v>3</v>
      </c>
      <c r="I234" s="176">
        <v>481500</v>
      </c>
      <c r="J234" s="172"/>
      <c r="K234" s="175"/>
    </row>
    <row r="235" spans="1:11" x14ac:dyDescent="0.25">
      <c r="A235" s="175">
        <v>176</v>
      </c>
      <c r="B235" s="176" t="s">
        <v>271</v>
      </c>
      <c r="C235" s="176"/>
      <c r="D235" s="175"/>
      <c r="E235" s="175"/>
      <c r="F235" s="176">
        <v>1</v>
      </c>
      <c r="G235" s="176">
        <v>7777</v>
      </c>
      <c r="H235" s="176">
        <v>1</v>
      </c>
      <c r="I235" s="176">
        <v>7777</v>
      </c>
      <c r="J235" s="172"/>
      <c r="K235" s="175"/>
    </row>
    <row r="236" spans="1:11" x14ac:dyDescent="0.25">
      <c r="A236" s="175">
        <v>177</v>
      </c>
      <c r="B236" s="176" t="s">
        <v>272</v>
      </c>
      <c r="C236" s="176"/>
      <c r="D236" s="175"/>
      <c r="E236" s="175"/>
      <c r="F236" s="176">
        <v>1</v>
      </c>
      <c r="G236" s="176">
        <v>296000</v>
      </c>
      <c r="H236" s="176">
        <v>1</v>
      </c>
      <c r="I236" s="176">
        <v>296000</v>
      </c>
      <c r="J236" s="172"/>
      <c r="K236" s="175"/>
    </row>
    <row r="237" spans="1:11" x14ac:dyDescent="0.25">
      <c r="A237" s="175">
        <v>178</v>
      </c>
      <c r="B237" s="176" t="s">
        <v>273</v>
      </c>
      <c r="C237" s="176"/>
      <c r="D237" s="175"/>
      <c r="E237" s="175"/>
      <c r="F237" s="176">
        <v>1</v>
      </c>
      <c r="G237" s="176">
        <v>28000</v>
      </c>
      <c r="H237" s="176">
        <v>1</v>
      </c>
      <c r="I237" s="176">
        <v>28000</v>
      </c>
      <c r="J237" s="172"/>
      <c r="K237" s="175"/>
    </row>
    <row r="238" spans="1:11" x14ac:dyDescent="0.25">
      <c r="A238" s="175">
        <v>179</v>
      </c>
      <c r="B238" s="176" t="s">
        <v>274</v>
      </c>
      <c r="C238" s="176"/>
      <c r="D238" s="175"/>
      <c r="E238" s="175"/>
      <c r="F238" s="176">
        <v>1</v>
      </c>
      <c r="G238" s="176">
        <v>25000</v>
      </c>
      <c r="H238" s="176">
        <v>1</v>
      </c>
      <c r="I238" s="176">
        <v>25000</v>
      </c>
      <c r="J238" s="172"/>
      <c r="K238" s="175"/>
    </row>
    <row r="239" spans="1:11" x14ac:dyDescent="0.25">
      <c r="A239" s="175">
        <v>180</v>
      </c>
      <c r="B239" s="176" t="s">
        <v>275</v>
      </c>
      <c r="C239" s="176"/>
      <c r="D239" s="175"/>
      <c r="E239" s="175"/>
      <c r="F239" s="176">
        <v>1</v>
      </c>
      <c r="G239" s="176">
        <v>15000</v>
      </c>
      <c r="H239" s="176">
        <v>1</v>
      </c>
      <c r="I239" s="176">
        <v>15000</v>
      </c>
      <c r="J239" s="175"/>
      <c r="K239" s="175"/>
    </row>
    <row r="240" spans="1:11" x14ac:dyDescent="0.25">
      <c r="A240" s="175">
        <v>181</v>
      </c>
      <c r="B240" s="176" t="s">
        <v>276</v>
      </c>
      <c r="C240" s="176"/>
      <c r="D240" s="175"/>
      <c r="E240" s="175"/>
      <c r="F240" s="176">
        <v>1</v>
      </c>
      <c r="G240" s="176">
        <v>25750</v>
      </c>
      <c r="H240" s="176">
        <v>1</v>
      </c>
      <c r="I240" s="176">
        <v>25750</v>
      </c>
      <c r="J240" s="175"/>
      <c r="K240" s="175"/>
    </row>
    <row r="241" spans="1:11" x14ac:dyDescent="0.25">
      <c r="A241" s="175">
        <v>182</v>
      </c>
      <c r="B241" s="195" t="s">
        <v>277</v>
      </c>
      <c r="C241" s="196"/>
      <c r="D241" s="175"/>
      <c r="E241" s="175"/>
      <c r="F241" s="176">
        <v>4</v>
      </c>
      <c r="G241" s="176">
        <v>21548.799999999999</v>
      </c>
      <c r="H241" s="176">
        <v>4</v>
      </c>
      <c r="I241" s="176">
        <v>21548.799999999999</v>
      </c>
      <c r="J241" s="175"/>
      <c r="K241" s="175"/>
    </row>
    <row r="242" spans="1:11" x14ac:dyDescent="0.25">
      <c r="A242" s="175">
        <v>183</v>
      </c>
      <c r="B242" s="197" t="s">
        <v>278</v>
      </c>
      <c r="C242" s="198"/>
      <c r="D242" s="175"/>
      <c r="E242" s="175"/>
      <c r="F242" s="176">
        <v>1</v>
      </c>
      <c r="G242" s="176">
        <v>30000</v>
      </c>
      <c r="H242" s="176">
        <v>1</v>
      </c>
      <c r="I242" s="176">
        <v>30000</v>
      </c>
      <c r="J242" s="175"/>
      <c r="K242" s="175"/>
    </row>
    <row r="243" spans="1:11" x14ac:dyDescent="0.25">
      <c r="A243" s="175">
        <v>184</v>
      </c>
      <c r="B243" s="197" t="s">
        <v>279</v>
      </c>
      <c r="C243" s="198"/>
      <c r="D243" s="175"/>
      <c r="E243" s="175"/>
      <c r="F243" s="176">
        <v>1</v>
      </c>
      <c r="G243" s="176">
        <v>4900</v>
      </c>
      <c r="H243" s="176">
        <v>1</v>
      </c>
      <c r="I243" s="176">
        <v>4900</v>
      </c>
      <c r="J243" s="175"/>
      <c r="K243" s="175"/>
    </row>
    <row r="244" spans="1:11" x14ac:dyDescent="0.25">
      <c r="A244" s="175"/>
      <c r="B244" s="178" t="s">
        <v>354</v>
      </c>
      <c r="C244" s="175"/>
      <c r="D244" s="175"/>
      <c r="E244" s="175"/>
      <c r="F244" s="138">
        <v>35</v>
      </c>
      <c r="G244" s="199" t="s">
        <v>362</v>
      </c>
      <c r="H244" s="138">
        <v>35</v>
      </c>
      <c r="I244" s="189" t="s">
        <v>362</v>
      </c>
      <c r="J244" s="175"/>
      <c r="K244" s="176"/>
    </row>
    <row r="245" spans="1:11" x14ac:dyDescent="0.25">
      <c r="A245" s="175"/>
      <c r="B245" s="178" t="s">
        <v>363</v>
      </c>
      <c r="C245" s="177"/>
      <c r="D245" s="175"/>
      <c r="E245" s="175"/>
      <c r="F245" s="138"/>
      <c r="G245" s="138"/>
      <c r="H245" s="138"/>
      <c r="I245" s="138"/>
      <c r="J245" s="175"/>
      <c r="K245" s="175"/>
    </row>
    <row r="246" spans="1:11" ht="23.25" x14ac:dyDescent="0.25">
      <c r="A246" s="175">
        <v>185</v>
      </c>
      <c r="B246" s="200" t="s">
        <v>283</v>
      </c>
      <c r="C246" s="175"/>
      <c r="D246" s="175"/>
      <c r="E246" s="175"/>
      <c r="F246" s="176">
        <v>10</v>
      </c>
      <c r="G246" s="176">
        <v>27200</v>
      </c>
      <c r="H246" s="176">
        <v>10</v>
      </c>
      <c r="I246" s="176">
        <v>27200</v>
      </c>
      <c r="J246" s="175"/>
      <c r="K246" s="175"/>
    </row>
    <row r="247" spans="1:11" x14ac:dyDescent="0.25">
      <c r="A247" s="175">
        <v>186</v>
      </c>
      <c r="B247" s="200" t="s">
        <v>284</v>
      </c>
      <c r="C247" s="175"/>
      <c r="D247" s="175"/>
      <c r="E247" s="175"/>
      <c r="F247" s="176">
        <v>5</v>
      </c>
      <c r="G247" s="176">
        <v>20500</v>
      </c>
      <c r="H247" s="176">
        <v>5</v>
      </c>
      <c r="I247" s="176">
        <v>20500</v>
      </c>
      <c r="J247" s="175"/>
      <c r="K247" s="175"/>
    </row>
    <row r="248" spans="1:11" ht="45.75" x14ac:dyDescent="0.25">
      <c r="A248" s="175">
        <v>187</v>
      </c>
      <c r="B248" s="200" t="s">
        <v>285</v>
      </c>
      <c r="C248" s="175"/>
      <c r="D248" s="175"/>
      <c r="E248" s="175"/>
      <c r="F248" s="176">
        <v>2</v>
      </c>
      <c r="G248" s="176">
        <v>35308</v>
      </c>
      <c r="H248" s="176">
        <v>2</v>
      </c>
      <c r="I248" s="176">
        <v>35308</v>
      </c>
      <c r="J248" s="175"/>
      <c r="K248" s="175"/>
    </row>
    <row r="249" spans="1:11" ht="34.5" x14ac:dyDescent="0.25">
      <c r="A249" s="175">
        <v>188</v>
      </c>
      <c r="B249" s="200" t="s">
        <v>286</v>
      </c>
      <c r="C249" s="175"/>
      <c r="D249" s="175"/>
      <c r="E249" s="175"/>
      <c r="F249" s="176">
        <v>2</v>
      </c>
      <c r="G249" s="176">
        <v>32000</v>
      </c>
      <c r="H249" s="176">
        <v>2</v>
      </c>
      <c r="I249" s="176">
        <v>32000</v>
      </c>
      <c r="J249" s="175"/>
      <c r="K249" s="175"/>
    </row>
    <row r="250" spans="1:11" ht="23.25" x14ac:dyDescent="0.25">
      <c r="A250" s="175">
        <v>189</v>
      </c>
      <c r="B250" s="200" t="s">
        <v>287</v>
      </c>
      <c r="C250" s="175"/>
      <c r="D250" s="175"/>
      <c r="E250" s="175"/>
      <c r="F250" s="176">
        <v>2</v>
      </c>
      <c r="G250" s="176">
        <v>31990</v>
      </c>
      <c r="H250" s="176">
        <v>2</v>
      </c>
      <c r="I250" s="176">
        <v>31990</v>
      </c>
      <c r="J250" s="175"/>
      <c r="K250" s="175"/>
    </row>
    <row r="251" spans="1:11" ht="23.25" x14ac:dyDescent="0.25">
      <c r="A251" s="175">
        <v>190</v>
      </c>
      <c r="B251" s="200" t="s">
        <v>288</v>
      </c>
      <c r="C251" s="175"/>
      <c r="D251" s="175"/>
      <c r="E251" s="175"/>
      <c r="F251" s="176">
        <v>6</v>
      </c>
      <c r="G251" s="176">
        <v>34111</v>
      </c>
      <c r="H251" s="176">
        <v>6</v>
      </c>
      <c r="I251" s="176">
        <v>34111</v>
      </c>
      <c r="J251" s="175"/>
      <c r="K251" s="175"/>
    </row>
    <row r="252" spans="1:11" x14ac:dyDescent="0.25">
      <c r="A252" s="175">
        <v>191</v>
      </c>
      <c r="B252" s="200" t="s">
        <v>289</v>
      </c>
      <c r="C252" s="175"/>
      <c r="D252" s="175"/>
      <c r="E252" s="175"/>
      <c r="F252" s="176">
        <v>8</v>
      </c>
      <c r="G252" s="176">
        <v>51922</v>
      </c>
      <c r="H252" s="176">
        <v>8</v>
      </c>
      <c r="I252" s="176">
        <v>51922</v>
      </c>
      <c r="J252" s="136"/>
      <c r="K252" s="136"/>
    </row>
    <row r="253" spans="1:11" x14ac:dyDescent="0.25">
      <c r="A253" s="175">
        <v>192</v>
      </c>
      <c r="B253" s="200" t="s">
        <v>290</v>
      </c>
      <c r="C253" s="175"/>
      <c r="D253" s="175"/>
      <c r="E253" s="175"/>
      <c r="F253" s="176">
        <v>5</v>
      </c>
      <c r="G253" s="176">
        <v>88855</v>
      </c>
      <c r="H253" s="176">
        <v>5</v>
      </c>
      <c r="I253" s="176">
        <v>88855</v>
      </c>
      <c r="J253" s="136"/>
      <c r="K253" s="136"/>
    </row>
    <row r="254" spans="1:11" x14ac:dyDescent="0.25">
      <c r="A254" s="175">
        <v>193</v>
      </c>
      <c r="B254" s="200" t="s">
        <v>291</v>
      </c>
      <c r="C254" s="175"/>
      <c r="D254" s="175"/>
      <c r="E254" s="175"/>
      <c r="F254" s="176">
        <v>1</v>
      </c>
      <c r="G254" s="176">
        <v>9462</v>
      </c>
      <c r="H254" s="176">
        <v>1</v>
      </c>
      <c r="I254" s="176">
        <v>9462</v>
      </c>
      <c r="J254" s="136"/>
      <c r="K254" s="136"/>
    </row>
    <row r="255" spans="1:11" ht="23.25" x14ac:dyDescent="0.25">
      <c r="A255" s="175">
        <v>194</v>
      </c>
      <c r="B255" s="200" t="s">
        <v>292</v>
      </c>
      <c r="C255" s="175"/>
      <c r="D255" s="175"/>
      <c r="E255" s="175"/>
      <c r="F255" s="176">
        <v>5</v>
      </c>
      <c r="G255" s="176">
        <v>13216</v>
      </c>
      <c r="H255" s="176">
        <v>5</v>
      </c>
      <c r="I255" s="176">
        <v>13216</v>
      </c>
      <c r="J255" s="136"/>
      <c r="K255" s="136"/>
    </row>
    <row r="256" spans="1:11" ht="23.25" x14ac:dyDescent="0.25">
      <c r="A256" s="175">
        <v>195</v>
      </c>
      <c r="B256" s="200" t="s">
        <v>292</v>
      </c>
      <c r="C256" s="175"/>
      <c r="D256" s="175"/>
      <c r="E256" s="175"/>
      <c r="F256" s="176">
        <v>5</v>
      </c>
      <c r="G256" s="176">
        <v>22344</v>
      </c>
      <c r="H256" s="176">
        <v>5</v>
      </c>
      <c r="I256" s="176">
        <v>22344</v>
      </c>
      <c r="J256" s="136"/>
      <c r="K256" s="136"/>
    </row>
    <row r="257" spans="1:11" ht="23.25" x14ac:dyDescent="0.25">
      <c r="A257" s="175">
        <v>196</v>
      </c>
      <c r="B257" s="200" t="s">
        <v>293</v>
      </c>
      <c r="C257" s="175"/>
      <c r="D257" s="175"/>
      <c r="E257" s="175"/>
      <c r="F257" s="176">
        <v>2</v>
      </c>
      <c r="G257" s="176">
        <v>17600</v>
      </c>
      <c r="H257" s="176">
        <v>2</v>
      </c>
      <c r="I257" s="176">
        <v>17600</v>
      </c>
      <c r="J257" s="136"/>
      <c r="K257" s="136"/>
    </row>
    <row r="258" spans="1:11" ht="23.25" x14ac:dyDescent="0.25">
      <c r="A258" s="175">
        <v>197</v>
      </c>
      <c r="B258" s="200" t="s">
        <v>294</v>
      </c>
      <c r="C258" s="175"/>
      <c r="D258" s="175"/>
      <c r="E258" s="175"/>
      <c r="F258" s="176">
        <v>2</v>
      </c>
      <c r="G258" s="176">
        <v>71200</v>
      </c>
      <c r="H258" s="176">
        <v>2</v>
      </c>
      <c r="I258" s="176">
        <v>71200</v>
      </c>
      <c r="J258" s="136"/>
      <c r="K258" s="136"/>
    </row>
    <row r="259" spans="1:11" ht="23.25" x14ac:dyDescent="0.25">
      <c r="A259" s="175">
        <v>198</v>
      </c>
      <c r="B259" s="200" t="s">
        <v>295</v>
      </c>
      <c r="C259" s="175"/>
      <c r="D259" s="175"/>
      <c r="E259" s="175"/>
      <c r="F259" s="176">
        <v>3</v>
      </c>
      <c r="G259" s="176">
        <v>15800</v>
      </c>
      <c r="H259" s="176">
        <v>3</v>
      </c>
      <c r="I259" s="176">
        <v>15800</v>
      </c>
      <c r="J259" s="136"/>
      <c r="K259" s="136"/>
    </row>
    <row r="260" spans="1:11" ht="23.25" x14ac:dyDescent="0.25">
      <c r="A260" s="175">
        <v>199</v>
      </c>
      <c r="B260" s="200" t="s">
        <v>296</v>
      </c>
      <c r="C260" s="175"/>
      <c r="D260" s="175"/>
      <c r="E260" s="175"/>
      <c r="F260" s="176">
        <v>5</v>
      </c>
      <c r="G260" s="176">
        <v>53313</v>
      </c>
      <c r="H260" s="176">
        <v>5</v>
      </c>
      <c r="I260" s="176">
        <v>53313</v>
      </c>
      <c r="J260" s="136"/>
      <c r="K260" s="136"/>
    </row>
    <row r="261" spans="1:11" x14ac:dyDescent="0.25">
      <c r="A261" s="175">
        <v>200</v>
      </c>
      <c r="B261" s="200" t="s">
        <v>297</v>
      </c>
      <c r="C261" s="175"/>
      <c r="D261" s="175"/>
      <c r="E261" s="175"/>
      <c r="F261" s="176">
        <v>14</v>
      </c>
      <c r="G261" s="176">
        <v>20500</v>
      </c>
      <c r="H261" s="176">
        <v>14</v>
      </c>
      <c r="I261" s="176">
        <v>20500</v>
      </c>
      <c r="J261" s="136"/>
      <c r="K261" s="136"/>
    </row>
    <row r="262" spans="1:11" ht="23.25" x14ac:dyDescent="0.25">
      <c r="A262" s="175">
        <v>201</v>
      </c>
      <c r="B262" s="200" t="s">
        <v>298</v>
      </c>
      <c r="C262" s="175"/>
      <c r="D262" s="175"/>
      <c r="E262" s="175"/>
      <c r="F262" s="176">
        <v>5</v>
      </c>
      <c r="G262" s="176">
        <v>13216</v>
      </c>
      <c r="H262" s="176">
        <v>5</v>
      </c>
      <c r="I262" s="176">
        <v>13216</v>
      </c>
      <c r="J262" s="136"/>
      <c r="K262" s="136"/>
    </row>
    <row r="263" spans="1:11" ht="23.25" x14ac:dyDescent="0.25">
      <c r="A263" s="175">
        <v>202</v>
      </c>
      <c r="B263" s="200" t="s">
        <v>293</v>
      </c>
      <c r="C263" s="175"/>
      <c r="D263" s="175"/>
      <c r="E263" s="175"/>
      <c r="F263" s="176">
        <v>2</v>
      </c>
      <c r="G263" s="176">
        <v>39982</v>
      </c>
      <c r="H263" s="176">
        <v>2</v>
      </c>
      <c r="I263" s="176">
        <v>39982</v>
      </c>
      <c r="J263" s="136"/>
      <c r="K263" s="136"/>
    </row>
    <row r="264" spans="1:11" x14ac:dyDescent="0.25">
      <c r="A264" s="175">
        <v>203</v>
      </c>
      <c r="B264" s="200" t="s">
        <v>299</v>
      </c>
      <c r="C264" s="175"/>
      <c r="D264" s="175"/>
      <c r="E264" s="175"/>
      <c r="F264" s="176">
        <v>1</v>
      </c>
      <c r="G264" s="176">
        <v>4888</v>
      </c>
      <c r="H264" s="176">
        <v>1</v>
      </c>
      <c r="I264" s="176">
        <v>4888</v>
      </c>
      <c r="J264" s="136"/>
      <c r="K264" s="136"/>
    </row>
    <row r="265" spans="1:11" ht="23.25" x14ac:dyDescent="0.25">
      <c r="A265" s="175">
        <v>204</v>
      </c>
      <c r="B265" s="200" t="s">
        <v>300</v>
      </c>
      <c r="C265" s="175"/>
      <c r="D265" s="175"/>
      <c r="E265" s="175"/>
      <c r="F265" s="176">
        <v>3</v>
      </c>
      <c r="G265" s="188">
        <v>33566.400000000001</v>
      </c>
      <c r="H265" s="176">
        <v>3</v>
      </c>
      <c r="I265" s="188">
        <v>33566.400000000001</v>
      </c>
      <c r="J265" s="201"/>
      <c r="K265" s="136"/>
    </row>
    <row r="266" spans="1:11" x14ac:dyDescent="0.25">
      <c r="A266" s="175">
        <v>205</v>
      </c>
      <c r="B266" s="175" t="s">
        <v>301</v>
      </c>
      <c r="C266" s="175"/>
      <c r="D266" s="175"/>
      <c r="E266" s="175"/>
      <c r="F266" s="176">
        <v>2</v>
      </c>
      <c r="G266" s="176">
        <v>39600</v>
      </c>
      <c r="H266" s="176">
        <v>2</v>
      </c>
      <c r="I266" s="176">
        <v>39600</v>
      </c>
      <c r="J266" s="136"/>
      <c r="K266" s="136"/>
    </row>
    <row r="267" spans="1:11" x14ac:dyDescent="0.25">
      <c r="A267" s="175">
        <v>206</v>
      </c>
      <c r="B267" s="175" t="s">
        <v>302</v>
      </c>
      <c r="C267" s="175"/>
      <c r="D267" s="172"/>
      <c r="E267" s="175"/>
      <c r="F267" s="176">
        <v>1</v>
      </c>
      <c r="G267" s="176">
        <v>3950</v>
      </c>
      <c r="H267" s="176">
        <v>1</v>
      </c>
      <c r="I267" s="176">
        <v>3950</v>
      </c>
      <c r="J267" s="136"/>
      <c r="K267" s="136"/>
    </row>
    <row r="268" spans="1:11" x14ac:dyDescent="0.25">
      <c r="A268" s="175">
        <v>207</v>
      </c>
      <c r="B268" s="175" t="s">
        <v>303</v>
      </c>
      <c r="C268" s="175"/>
      <c r="D268" s="175"/>
      <c r="E268" s="175"/>
      <c r="F268" s="176">
        <v>1</v>
      </c>
      <c r="G268" s="176">
        <v>3884</v>
      </c>
      <c r="H268" s="176">
        <v>1</v>
      </c>
      <c r="I268" s="176">
        <v>3884</v>
      </c>
      <c r="J268" s="202"/>
      <c r="K268" s="136"/>
    </row>
    <row r="269" spans="1:11" x14ac:dyDescent="0.25">
      <c r="A269" s="175">
        <v>208</v>
      </c>
      <c r="B269" s="175" t="s">
        <v>303</v>
      </c>
      <c r="C269" s="175"/>
      <c r="D269" s="176"/>
      <c r="E269" s="176"/>
      <c r="F269" s="176">
        <v>1</v>
      </c>
      <c r="G269" s="176">
        <v>3884</v>
      </c>
      <c r="H269" s="176">
        <v>1</v>
      </c>
      <c r="I269" s="176">
        <v>3884</v>
      </c>
      <c r="J269" s="138"/>
      <c r="K269" s="136"/>
    </row>
    <row r="270" spans="1:11" x14ac:dyDescent="0.25">
      <c r="A270" s="175">
        <v>209</v>
      </c>
      <c r="B270" s="175" t="s">
        <v>303</v>
      </c>
      <c r="C270" s="175"/>
      <c r="D270" s="178"/>
      <c r="E270" s="178"/>
      <c r="F270" s="176">
        <v>1</v>
      </c>
      <c r="G270" s="176">
        <v>3950</v>
      </c>
      <c r="H270" s="176">
        <v>1</v>
      </c>
      <c r="I270" s="176">
        <v>3950</v>
      </c>
      <c r="J270" s="138"/>
      <c r="K270" s="136"/>
    </row>
    <row r="271" spans="1:11" x14ac:dyDescent="0.25">
      <c r="A271" s="177">
        <v>210</v>
      </c>
      <c r="B271" s="175" t="s">
        <v>304</v>
      </c>
      <c r="C271" s="177"/>
      <c r="D271" s="177"/>
      <c r="E271" s="177"/>
      <c r="F271" s="176">
        <v>1</v>
      </c>
      <c r="G271" s="176">
        <v>16000</v>
      </c>
      <c r="H271" s="176">
        <v>1</v>
      </c>
      <c r="I271" s="176">
        <v>16000</v>
      </c>
      <c r="J271" s="191"/>
    </row>
    <row r="272" spans="1:11" x14ac:dyDescent="0.25">
      <c r="A272" s="177">
        <v>211</v>
      </c>
      <c r="B272" s="175" t="s">
        <v>364</v>
      </c>
      <c r="C272" s="177"/>
      <c r="D272" s="177"/>
      <c r="E272" s="177"/>
      <c r="F272" s="203">
        <v>2</v>
      </c>
      <c r="G272" s="203">
        <v>13000</v>
      </c>
      <c r="H272" s="203">
        <v>2</v>
      </c>
      <c r="I272" s="203">
        <v>13000</v>
      </c>
      <c r="J272" s="191"/>
    </row>
    <row r="273" spans="1:11" x14ac:dyDescent="0.25">
      <c r="A273" s="177">
        <v>212</v>
      </c>
      <c r="B273" s="175" t="s">
        <v>306</v>
      </c>
      <c r="C273" s="177"/>
      <c r="D273" s="177"/>
      <c r="E273" s="177"/>
      <c r="F273" s="203">
        <v>1</v>
      </c>
      <c r="G273" s="203">
        <v>44000</v>
      </c>
      <c r="H273" s="203">
        <v>1</v>
      </c>
      <c r="I273" s="203">
        <v>44000</v>
      </c>
      <c r="J273" s="191"/>
    </row>
    <row r="274" spans="1:11" x14ac:dyDescent="0.25">
      <c r="A274" s="177"/>
      <c r="B274" s="178" t="s">
        <v>365</v>
      </c>
      <c r="C274" s="177"/>
      <c r="D274" s="177"/>
      <c r="E274" s="177"/>
      <c r="F274" s="114">
        <f>SUM(F246:F273)</f>
        <v>98</v>
      </c>
      <c r="G274" s="204">
        <f>SUM(G246:G273)</f>
        <v>765241.4</v>
      </c>
      <c r="H274" s="114">
        <f>SUM(H246:H273)</f>
        <v>98</v>
      </c>
      <c r="I274" s="204">
        <f>SUM(I246:I273)</f>
        <v>765241.4</v>
      </c>
      <c r="J274" s="202"/>
      <c r="K274" s="114"/>
    </row>
    <row r="275" spans="1:11" x14ac:dyDescent="0.25">
      <c r="A275" s="177"/>
      <c r="B275" s="138" t="s">
        <v>366</v>
      </c>
      <c r="C275" s="138"/>
      <c r="D275" s="178"/>
      <c r="E275" s="178"/>
      <c r="F275" s="205">
        <v>1253</v>
      </c>
      <c r="G275" s="205">
        <v>8120272.54</v>
      </c>
      <c r="H275" s="205">
        <v>1253</v>
      </c>
      <c r="I275" s="205">
        <v>8120272.54</v>
      </c>
      <c r="J275" s="191"/>
      <c r="K275" s="136"/>
    </row>
    <row r="276" spans="1:11" x14ac:dyDescent="0.25">
      <c r="A276" s="177"/>
    </row>
    <row r="277" spans="1:11" x14ac:dyDescent="0.25">
      <c r="B277" s="164" t="s">
        <v>367</v>
      </c>
      <c r="C277" s="164"/>
      <c r="D277" s="165"/>
      <c r="E277" s="165" t="s">
        <v>368</v>
      </c>
      <c r="F277" s="165"/>
      <c r="G277" s="165"/>
      <c r="H277" s="165"/>
      <c r="I277" s="165"/>
      <c r="J277" s="164"/>
    </row>
    <row r="278" spans="1:11" x14ac:dyDescent="0.25">
      <c r="A278" s="164"/>
      <c r="B278" s="164"/>
      <c r="C278" s="164"/>
      <c r="D278" s="164"/>
      <c r="E278" s="164"/>
      <c r="F278" s="164"/>
      <c r="G278" s="164" t="s">
        <v>369</v>
      </c>
      <c r="H278" s="164"/>
      <c r="I278" s="164"/>
      <c r="J278" s="164"/>
    </row>
    <row r="279" spans="1:11" x14ac:dyDescent="0.25">
      <c r="A279" s="164"/>
      <c r="B279" s="164" t="s">
        <v>370</v>
      </c>
      <c r="C279" s="164"/>
      <c r="D279" s="164"/>
      <c r="E279" s="164"/>
      <c r="F279" s="164"/>
      <c r="G279" s="164"/>
      <c r="H279" s="167"/>
      <c r="I279" s="167"/>
      <c r="J279" s="164"/>
    </row>
    <row r="280" spans="1:11" x14ac:dyDescent="0.25">
      <c r="A280" s="164"/>
      <c r="B280" s="164"/>
      <c r="C280" s="164"/>
      <c r="D280" s="164"/>
      <c r="E280" s="164"/>
      <c r="F280" s="164"/>
      <c r="G280" s="164" t="s">
        <v>369</v>
      </c>
      <c r="H280" s="164"/>
      <c r="I280" s="164"/>
      <c r="J280" s="164"/>
    </row>
    <row r="281" spans="1:11" x14ac:dyDescent="0.25">
      <c r="B281" s="164" t="s">
        <v>371</v>
      </c>
      <c r="C281" s="164" t="s">
        <v>372</v>
      </c>
      <c r="D281" s="164"/>
      <c r="E281" s="164"/>
      <c r="F281" s="164"/>
      <c r="G281" s="164"/>
      <c r="H281" s="164"/>
    </row>
    <row r="282" spans="1:11" x14ac:dyDescent="0.25">
      <c r="A282" s="164"/>
      <c r="B282" s="164"/>
      <c r="C282" s="164"/>
      <c r="D282" s="164"/>
      <c r="E282" s="164"/>
      <c r="F282" s="164"/>
      <c r="G282" s="164" t="s">
        <v>369</v>
      </c>
      <c r="H282" s="164"/>
      <c r="I282" s="164"/>
      <c r="J282" s="164"/>
    </row>
    <row r="283" spans="1:11" x14ac:dyDescent="0.25">
      <c r="A283" s="164"/>
      <c r="B283" s="164"/>
      <c r="C283" s="164"/>
      <c r="D283" s="164" t="s">
        <v>373</v>
      </c>
      <c r="E283" s="164"/>
      <c r="F283" s="164"/>
      <c r="G283" s="164"/>
      <c r="H283" s="164"/>
      <c r="I283" s="164"/>
      <c r="J283" s="164"/>
    </row>
    <row r="284" spans="1:11" x14ac:dyDescent="0.25">
      <c r="A284" s="164"/>
      <c r="B284" s="164"/>
      <c r="C284" s="164"/>
      <c r="D284" s="164"/>
      <c r="E284" s="164"/>
      <c r="F284" s="164"/>
      <c r="G284" s="164"/>
      <c r="H284" s="164"/>
      <c r="I284" s="164"/>
      <c r="J284" s="164"/>
    </row>
    <row r="285" spans="1:11" x14ac:dyDescent="0.25">
      <c r="A285" s="164"/>
      <c r="B285" s="165"/>
      <c r="C285" s="165"/>
      <c r="D285" s="165"/>
      <c r="E285" s="165"/>
      <c r="F285" s="165"/>
      <c r="G285" s="165"/>
      <c r="H285" s="165"/>
      <c r="I285" s="165"/>
      <c r="J285" s="165"/>
    </row>
    <row r="286" spans="1:11" x14ac:dyDescent="0.25">
      <c r="A286" s="165" t="s">
        <v>374</v>
      </c>
      <c r="B286" s="165"/>
      <c r="C286" s="164"/>
      <c r="D286" s="164" t="s">
        <v>375</v>
      </c>
      <c r="E286" s="164"/>
      <c r="F286" s="164"/>
      <c r="G286" s="164"/>
      <c r="H286" s="164"/>
      <c r="I286" s="164"/>
      <c r="J286" s="164"/>
    </row>
    <row r="287" spans="1:11" x14ac:dyDescent="0.25">
      <c r="A287" s="164"/>
      <c r="B287" s="165"/>
      <c r="C287" s="165"/>
      <c r="D287" s="165"/>
      <c r="E287" s="165"/>
      <c r="F287" s="165"/>
      <c r="G287" s="165"/>
      <c r="H287" s="165"/>
      <c r="I287" s="165"/>
      <c r="J287" s="165"/>
    </row>
    <row r="288" spans="1:11" x14ac:dyDescent="0.25">
      <c r="A288" s="164"/>
      <c r="B288" s="164"/>
      <c r="C288" s="164"/>
      <c r="D288" s="165" t="s">
        <v>376</v>
      </c>
      <c r="E288" s="164"/>
      <c r="F288" s="164"/>
      <c r="G288" s="164" t="s">
        <v>377</v>
      </c>
      <c r="H288" s="164"/>
      <c r="I288" s="164"/>
      <c r="J288" s="164"/>
    </row>
    <row r="289" spans="1:10" x14ac:dyDescent="0.25">
      <c r="A289" s="164"/>
      <c r="B289" s="165"/>
      <c r="C289" s="165"/>
      <c r="D289" s="165" t="s">
        <v>378</v>
      </c>
      <c r="E289" s="165"/>
      <c r="F289" s="165"/>
      <c r="G289" s="165" t="s">
        <v>379</v>
      </c>
      <c r="H289" s="165"/>
      <c r="I289" s="165"/>
      <c r="J289" s="165"/>
    </row>
    <row r="290" spans="1:10" x14ac:dyDescent="0.25">
      <c r="A290" s="165" t="s">
        <v>380</v>
      </c>
      <c r="B290" s="164"/>
      <c r="C290" s="164"/>
      <c r="D290" s="164" t="s">
        <v>375</v>
      </c>
      <c r="E290" s="164"/>
      <c r="F290" s="164"/>
      <c r="G290" s="164"/>
      <c r="H290" s="164"/>
      <c r="I290" s="164"/>
      <c r="J290" s="164"/>
    </row>
    <row r="291" spans="1:10" x14ac:dyDescent="0.25">
      <c r="A291" s="164"/>
      <c r="B291" s="165"/>
      <c r="C291" s="165"/>
      <c r="D291" s="165" t="s">
        <v>381</v>
      </c>
      <c r="E291" s="165"/>
      <c r="F291" s="165"/>
      <c r="G291" s="165" t="s">
        <v>382</v>
      </c>
      <c r="H291" s="165"/>
      <c r="I291" s="165"/>
      <c r="J291" s="165"/>
    </row>
    <row r="292" spans="1:10" x14ac:dyDescent="0.25">
      <c r="A292" s="165" t="s">
        <v>383</v>
      </c>
      <c r="B292" s="164"/>
      <c r="C292" s="164"/>
      <c r="D292" s="164" t="s">
        <v>375</v>
      </c>
      <c r="E292" s="164"/>
      <c r="F292" s="164"/>
      <c r="G292" s="164"/>
      <c r="H292" s="164"/>
      <c r="I292" s="164"/>
      <c r="J292" s="164"/>
    </row>
    <row r="293" spans="1:10" x14ac:dyDescent="0.25">
      <c r="A293" s="164"/>
      <c r="B293" s="165"/>
      <c r="C293" s="165"/>
      <c r="D293" s="165"/>
      <c r="E293" s="165"/>
      <c r="F293" s="165"/>
      <c r="G293" s="165"/>
      <c r="H293" s="165"/>
      <c r="I293" s="165"/>
      <c r="J293" s="165"/>
    </row>
    <row r="294" spans="1:10" x14ac:dyDescent="0.25">
      <c r="A294" s="165"/>
      <c r="B294" s="164"/>
      <c r="C294" s="164"/>
      <c r="D294" s="164"/>
      <c r="E294" s="164"/>
      <c r="F294" s="164"/>
      <c r="G294" s="164"/>
      <c r="H294" s="164"/>
      <c r="I294" s="164"/>
      <c r="J294" s="164"/>
    </row>
    <row r="295" spans="1:10" x14ac:dyDescent="0.25">
      <c r="A295" s="164"/>
      <c r="B295" s="164" t="s">
        <v>384</v>
      </c>
      <c r="C295" s="164"/>
      <c r="D295" s="164"/>
      <c r="E295" s="164"/>
      <c r="F295" s="164"/>
      <c r="G295" s="164"/>
      <c r="H295" s="164"/>
      <c r="I295" s="164"/>
      <c r="J295" s="164"/>
    </row>
    <row r="296" spans="1:10" x14ac:dyDescent="0.25">
      <c r="A296" s="164"/>
      <c r="B296" s="164"/>
      <c r="C296" s="164"/>
      <c r="D296" s="164"/>
      <c r="E296" s="164"/>
      <c r="F296" s="164"/>
      <c r="G296" s="164"/>
      <c r="H296" s="164"/>
      <c r="I296" s="164"/>
      <c r="J296" s="164"/>
    </row>
    <row r="297" spans="1:10" x14ac:dyDescent="0.25">
      <c r="A297" s="164" t="s">
        <v>385</v>
      </c>
      <c r="B297" s="164"/>
      <c r="C297" s="164"/>
      <c r="D297" s="164"/>
      <c r="E297" s="164"/>
      <c r="F297" s="164"/>
      <c r="G297" s="164"/>
      <c r="H297" s="164"/>
      <c r="I297" s="164"/>
      <c r="J297" s="164"/>
    </row>
    <row r="298" spans="1:10" x14ac:dyDescent="0.25">
      <c r="A298" s="164" t="s">
        <v>386</v>
      </c>
      <c r="B298" s="164"/>
      <c r="C298" s="164"/>
      <c r="D298" s="164"/>
      <c r="E298" s="164"/>
      <c r="F298" s="164"/>
      <c r="G298" s="164"/>
      <c r="H298" s="164"/>
      <c r="I298" s="164"/>
      <c r="J298" s="164"/>
    </row>
    <row r="299" spans="1:10" x14ac:dyDescent="0.25">
      <c r="A299" s="164" t="s">
        <v>387</v>
      </c>
      <c r="B299" s="164"/>
      <c r="C299" s="164"/>
      <c r="D299" s="164"/>
      <c r="E299" s="164"/>
      <c r="F299" s="164"/>
      <c r="G299" s="164"/>
      <c r="H299" s="164"/>
      <c r="I299" s="164"/>
      <c r="J299" s="164"/>
    </row>
    <row r="300" spans="1:10" x14ac:dyDescent="0.25">
      <c r="A300" s="164"/>
      <c r="B300" s="165" t="s">
        <v>388</v>
      </c>
      <c r="C300" s="165"/>
      <c r="D300" s="165"/>
      <c r="E300" s="165"/>
      <c r="F300" s="165"/>
      <c r="G300" s="165" t="s">
        <v>389</v>
      </c>
      <c r="H300" s="165"/>
      <c r="I300" s="164"/>
      <c r="J300" s="164"/>
    </row>
    <row r="301" spans="1:10" x14ac:dyDescent="0.25">
      <c r="A301" s="164"/>
      <c r="B301" s="164"/>
      <c r="C301" s="164"/>
      <c r="D301" s="164"/>
      <c r="E301" s="164" t="s">
        <v>390</v>
      </c>
      <c r="F301" s="164"/>
      <c r="G301" s="164"/>
      <c r="H301" s="164"/>
      <c r="I301" s="164"/>
      <c r="J301" s="164"/>
    </row>
    <row r="302" spans="1:10" x14ac:dyDescent="0.25">
      <c r="A302" s="164"/>
      <c r="B302" s="165" t="s">
        <v>391</v>
      </c>
      <c r="C302" s="164"/>
      <c r="D302" s="164"/>
      <c r="E302" s="164"/>
      <c r="F302" s="164"/>
      <c r="G302" s="164"/>
      <c r="H302" s="164"/>
      <c r="I302" s="164"/>
      <c r="J302" s="164"/>
    </row>
    <row r="303" spans="1:10" x14ac:dyDescent="0.25">
      <c r="A303" s="164"/>
      <c r="B303" s="164" t="s">
        <v>392</v>
      </c>
      <c r="C303" s="164"/>
      <c r="D303" s="164"/>
      <c r="E303" s="164"/>
      <c r="F303" s="164"/>
      <c r="G303" s="164"/>
      <c r="H303" s="164"/>
      <c r="I303" s="164"/>
      <c r="J303" s="164"/>
    </row>
    <row r="304" spans="1:10" x14ac:dyDescent="0.25">
      <c r="A304" s="164"/>
      <c r="B304" s="164"/>
      <c r="C304" s="164"/>
      <c r="D304" s="164"/>
      <c r="E304" s="164" t="s">
        <v>393</v>
      </c>
      <c r="F304" s="164"/>
      <c r="G304" s="164"/>
      <c r="H304" s="164"/>
      <c r="I304" s="164"/>
      <c r="J304" s="164"/>
    </row>
    <row r="305" spans="1:10" x14ac:dyDescent="0.25">
      <c r="A305" s="164"/>
      <c r="B305" s="165" t="s">
        <v>391</v>
      </c>
      <c r="C305" s="164"/>
      <c r="D305" s="164"/>
      <c r="E305" s="164"/>
      <c r="F305" s="164"/>
      <c r="G305" s="164"/>
      <c r="H305" s="164"/>
      <c r="I305" s="164"/>
      <c r="J305" s="164"/>
    </row>
    <row r="306" spans="1:10" x14ac:dyDescent="0.25">
      <c r="A306" s="164"/>
    </row>
  </sheetData>
  <mergeCells count="1">
    <mergeCell ref="B241:C2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1317</vt:lpstr>
      <vt:lpstr>1319</vt:lpstr>
      <vt:lpstr>2321</vt:lpstr>
      <vt:lpstr>1316</vt:lpstr>
      <vt:lpstr>2370</vt:lpstr>
      <vt:lpstr>2360</vt:lpstr>
      <vt:lpstr>Инвентариция 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2025-05-31T10:08:53Z</dcterms:modified>
</cp:coreProperties>
</file>